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5" windowWidth="20280" windowHeight="9900"/>
  </bookViews>
  <sheets>
    <sheet name="СПТ. Оленинский МО" sheetId="1" r:id="rId1"/>
    <sheet name="образец в проект приказа WORD" sheetId="2" r:id="rId2"/>
    <sheet name="в приказ (объед. ячей." sheetId="3" r:id="rId3"/>
  </sheets>
  <calcPr calcId="145621"/>
</workbook>
</file>

<file path=xl/calcChain.xml><?xml version="1.0" encoding="utf-8"?>
<calcChain xmlns="http://schemas.openxmlformats.org/spreadsheetml/2006/main">
  <c r="M44" i="1" l="1"/>
  <c r="K44" i="1"/>
  <c r="M43" i="1"/>
  <c r="K43" i="1"/>
  <c r="L43" i="1" s="1"/>
  <c r="J43" i="1"/>
  <c r="H43" i="1"/>
  <c r="F43" i="1"/>
  <c r="N43" i="1" l="1"/>
  <c r="M38" i="1" l="1"/>
  <c r="K38" i="1"/>
  <c r="M37" i="1"/>
  <c r="K37" i="1"/>
  <c r="L37" i="1" s="1"/>
  <c r="J37" i="1"/>
  <c r="H37" i="1"/>
  <c r="F37" i="1"/>
  <c r="M40" i="1"/>
  <c r="K40" i="1"/>
  <c r="M39" i="1"/>
  <c r="K39" i="1"/>
  <c r="L39" i="1" s="1"/>
  <c r="J39" i="1"/>
  <c r="H39" i="1"/>
  <c r="F39" i="1"/>
  <c r="M32" i="1"/>
  <c r="K32" i="1"/>
  <c r="R31" i="1"/>
  <c r="N31" i="1"/>
  <c r="T31" i="1"/>
  <c r="K31" i="1"/>
  <c r="L31" i="1" s="1"/>
  <c r="J31" i="1"/>
  <c r="H31" i="1"/>
  <c r="F31" i="1"/>
  <c r="M36" i="1"/>
  <c r="K36" i="1"/>
  <c r="M35" i="1"/>
  <c r="K35" i="1"/>
  <c r="L35" i="1" s="1"/>
  <c r="J35" i="1"/>
  <c r="H35" i="1"/>
  <c r="F35" i="1"/>
  <c r="M34" i="1"/>
  <c r="K34" i="1"/>
  <c r="M33" i="1"/>
  <c r="K33" i="1"/>
  <c r="L33" i="1" s="1"/>
  <c r="J33" i="1"/>
  <c r="H33" i="1"/>
  <c r="F33" i="1"/>
  <c r="M42" i="1"/>
  <c r="K42" i="1"/>
  <c r="M41" i="1"/>
  <c r="K41" i="1"/>
  <c r="L41" i="1" s="1"/>
  <c r="J41" i="1"/>
  <c r="H41" i="1"/>
  <c r="F41" i="1"/>
  <c r="R15" i="1"/>
  <c r="F25" i="1"/>
  <c r="H25" i="1"/>
  <c r="J25" i="1"/>
  <c r="K25" i="1"/>
  <c r="L25" i="1"/>
  <c r="N25" i="1"/>
  <c r="P25" i="1"/>
  <c r="R25" i="1"/>
  <c r="T25" i="1"/>
  <c r="N37" i="1" l="1"/>
  <c r="N39" i="1"/>
  <c r="P31" i="1"/>
  <c r="N35" i="1"/>
  <c r="N33" i="1"/>
  <c r="N41" i="1"/>
  <c r="M30" i="1"/>
  <c r="K30" i="1"/>
  <c r="M29" i="1"/>
  <c r="K29" i="1"/>
  <c r="L29" i="1" s="1"/>
  <c r="J29" i="1"/>
  <c r="H29" i="1"/>
  <c r="F29" i="1"/>
  <c r="M28" i="1"/>
  <c r="K28" i="1"/>
  <c r="L28" i="1" s="1"/>
  <c r="J28" i="1"/>
  <c r="H28" i="1"/>
  <c r="F28" i="1"/>
  <c r="T27" i="1"/>
  <c r="K27" i="1"/>
  <c r="L27" i="1" s="1"/>
  <c r="J27" i="1"/>
  <c r="H27" i="1"/>
  <c r="F27" i="1"/>
  <c r="M26" i="1"/>
  <c r="K26" i="1"/>
  <c r="M24" i="1"/>
  <c r="K24" i="1"/>
  <c r="T23" i="1"/>
  <c r="K23" i="1"/>
  <c r="L23" i="1" s="1"/>
  <c r="J23" i="1"/>
  <c r="H23" i="1"/>
  <c r="F23" i="1"/>
  <c r="M22" i="1"/>
  <c r="K22" i="1"/>
  <c r="K21" i="1"/>
  <c r="L21" i="1" s="1"/>
  <c r="J21" i="1"/>
  <c r="H21" i="1"/>
  <c r="F21" i="1"/>
  <c r="M20" i="1"/>
  <c r="K20" i="1"/>
  <c r="R19" i="1"/>
  <c r="L19" i="1"/>
  <c r="J19" i="1"/>
  <c r="H19" i="1"/>
  <c r="F19" i="1"/>
  <c r="N27" i="1" l="1"/>
  <c r="N28" i="1"/>
  <c r="N29" i="1"/>
  <c r="R27" i="1"/>
  <c r="P27" i="1"/>
  <c r="N21" i="1"/>
  <c r="N23" i="1"/>
  <c r="R23" i="1"/>
  <c r="P23" i="1"/>
  <c r="P19" i="1"/>
  <c r="T19" i="1"/>
  <c r="N19" i="1"/>
  <c r="C30" i="3"/>
  <c r="C29" i="3"/>
  <c r="C28" i="3"/>
  <c r="C27" i="3"/>
  <c r="D26" i="3"/>
  <c r="D28" i="2" l="1"/>
  <c r="C29" i="2"/>
  <c r="C30" i="2" l="1"/>
  <c r="S48" i="1"/>
  <c r="S47" i="1"/>
  <c r="Q48" i="1"/>
  <c r="Q47" i="1"/>
  <c r="O48" i="1"/>
  <c r="O47" i="1"/>
  <c r="I48" i="1"/>
  <c r="I47" i="1"/>
  <c r="G48" i="1"/>
  <c r="G47" i="1"/>
  <c r="E48" i="1"/>
  <c r="E47" i="1"/>
  <c r="D48" i="1"/>
  <c r="D47" i="1"/>
  <c r="D54" i="1"/>
  <c r="M12" i="1"/>
  <c r="M13" i="1"/>
  <c r="M14" i="1"/>
  <c r="T15" i="1"/>
  <c r="M16" i="1"/>
  <c r="T17" i="1"/>
  <c r="R18" i="1"/>
  <c r="M45" i="1"/>
  <c r="M46" i="1"/>
  <c r="K12" i="1"/>
  <c r="K13" i="1"/>
  <c r="L13" i="1" s="1"/>
  <c r="K14" i="1"/>
  <c r="K15" i="1"/>
  <c r="L15" i="1" s="1"/>
  <c r="K16" i="1"/>
  <c r="K17" i="1"/>
  <c r="L17" i="1" s="1"/>
  <c r="K18" i="1"/>
  <c r="L18" i="1" s="1"/>
  <c r="K45" i="1"/>
  <c r="L45" i="1" s="1"/>
  <c r="K46" i="1"/>
  <c r="J13" i="1"/>
  <c r="J15" i="1"/>
  <c r="J17" i="1"/>
  <c r="J18" i="1"/>
  <c r="J45" i="1"/>
  <c r="H13" i="1"/>
  <c r="H15" i="1"/>
  <c r="H17" i="1"/>
  <c r="H18" i="1"/>
  <c r="H45" i="1"/>
  <c r="F13" i="1"/>
  <c r="F15" i="1"/>
  <c r="F17" i="1"/>
  <c r="F18" i="1"/>
  <c r="F45" i="1"/>
  <c r="K11" i="1"/>
  <c r="L11" i="1" s="1"/>
  <c r="J11" i="1"/>
  <c r="H11" i="1"/>
  <c r="F11" i="1"/>
  <c r="H47" i="1" l="1"/>
  <c r="H48" i="1"/>
  <c r="T13" i="1"/>
  <c r="R13" i="1"/>
  <c r="J47" i="1"/>
  <c r="F48" i="1"/>
  <c r="J48" i="1"/>
  <c r="D49" i="1"/>
  <c r="C55" i="1" s="1"/>
  <c r="N11" i="1"/>
  <c r="G49" i="1"/>
  <c r="I49" i="1"/>
  <c r="O49" i="1"/>
  <c r="Q49" i="1"/>
  <c r="S49" i="1"/>
  <c r="C31" i="2"/>
  <c r="M47" i="1"/>
  <c r="N47" i="1" s="1"/>
  <c r="M48" i="1"/>
  <c r="T48" i="1" s="1"/>
  <c r="K47" i="1"/>
  <c r="K48" i="1"/>
  <c r="L48" i="1" s="1"/>
  <c r="E49" i="1"/>
  <c r="F47" i="1"/>
  <c r="N45" i="1"/>
  <c r="N17" i="1"/>
  <c r="N15" i="1"/>
  <c r="N13" i="1"/>
  <c r="P18" i="1"/>
  <c r="R17" i="1"/>
  <c r="T18" i="1"/>
  <c r="N18" i="1"/>
  <c r="P17" i="1"/>
  <c r="P15" i="1"/>
  <c r="P13" i="1"/>
  <c r="H49" i="1" l="1"/>
  <c r="K49" i="1"/>
  <c r="C57" i="1" s="1"/>
  <c r="C32" i="2"/>
  <c r="M49" i="1"/>
  <c r="N49" i="1" s="1"/>
  <c r="P47" i="1"/>
  <c r="T47" i="1"/>
  <c r="R47" i="1"/>
  <c r="R48" i="1"/>
  <c r="N48" i="1"/>
  <c r="P48" i="1"/>
  <c r="L47" i="1"/>
  <c r="F49" i="1"/>
  <c r="C56" i="1"/>
  <c r="J49" i="1"/>
  <c r="C58" i="1" l="1"/>
  <c r="R49" i="1"/>
  <c r="L49" i="1"/>
  <c r="T49" i="1"/>
  <c r="P49" i="1"/>
</calcChain>
</file>

<file path=xl/sharedStrings.xml><?xml version="1.0" encoding="utf-8"?>
<sst xmlns="http://schemas.openxmlformats.org/spreadsheetml/2006/main" count="285" uniqueCount="92">
  <si>
    <t>наименование муниципального образования</t>
  </si>
  <si>
    <t>Явная рискогенность («группа риска»)</t>
  </si>
  <si>
    <t>Латентная рискогенность
(группа «особого внимания»)</t>
  </si>
  <si>
    <t>№
п/п</t>
  </si>
  <si>
    <t>Образовательная организация
(юридический адрес, контактная информация)</t>
  </si>
  <si>
    <t>Возраст</t>
  </si>
  <si>
    <t>Численность обучающихся, подлежащих тестированию, чел</t>
  </si>
  <si>
    <t>Численность участников тестирования</t>
  </si>
  <si>
    <t>Численность, официально отказавшихся от участия в СПТ</t>
  </si>
  <si>
    <t>Численность участников СПТ с недостоверными ответами (резистентность)</t>
  </si>
  <si>
    <t>Структура ПВВ</t>
  </si>
  <si>
    <t>Чел.</t>
  </si>
  <si>
    <t>% от числа подлежащих тестированию</t>
  </si>
  <si>
    <t>% от числа участников тестирования</t>
  </si>
  <si>
    <t>%
от ПВВ</t>
  </si>
  <si>
    <t>Пояснения</t>
  </si>
  <si>
    <t>Вносятся все общеобразовательные организации из отчета ОО-1</t>
  </si>
  <si>
    <t>из отчета ОО-1</t>
  </si>
  <si>
    <t>гр.5/гр.4</t>
  </si>
  <si>
    <t>гр.7/гр.4</t>
  </si>
  <si>
    <t>Анализ
СЖО и КС</t>
  </si>
  <si>
    <t>гр.9/гр.5</t>
  </si>
  <si>
    <t>гр.5 - гр.9</t>
  </si>
  <si>
    <t>гр.11/гр.5</t>
  </si>
  <si>
    <t>гр.15 + гр.17</t>
  </si>
  <si>
    <t>гр.13/гр.5</t>
  </si>
  <si>
    <t>анализ
ФР и ФЗ</t>
  </si>
  <si>
    <t>гр.15/гр.13</t>
  </si>
  <si>
    <t>гр.17/гр.13</t>
  </si>
  <si>
    <t>гр.19/гр.13</t>
  </si>
  <si>
    <t>7-9 классы</t>
  </si>
  <si>
    <t>10-11 классы</t>
  </si>
  <si>
    <t>Всего</t>
  </si>
  <si>
    <t>Итого</t>
  </si>
  <si>
    <t>7-11 классы</t>
  </si>
  <si>
    <t>Установлено:</t>
  </si>
  <si>
    <t>Колич.</t>
  </si>
  <si>
    <t>%</t>
  </si>
  <si>
    <t>Общее число общеобразовательных организаций (гр.2)</t>
  </si>
  <si>
    <t>из них проведено тестирование (гр. 2)</t>
  </si>
  <si>
    <t>Численность обучающихся, подлежащих тестированию (гр. 4)</t>
  </si>
  <si>
    <t>из них прошли тестирование (гр. 5)</t>
  </si>
  <si>
    <t>Количество полученных результатов (гр. 11)</t>
  </si>
  <si>
    <t>Численность участников СПТ с повышенной вероятностью вовлечения (ПВВ) (гр. 13)</t>
  </si>
  <si>
    <t>Руководитель муниципального органа управления образованием</t>
  </si>
  <si>
    <t>10 класс</t>
  </si>
  <si>
    <r>
      <rPr>
        <b/>
        <sz val="14"/>
        <color indexed="8"/>
        <rFont val="Times New Roman"/>
        <family val="1"/>
        <charset val="204"/>
      </rPr>
      <t>Акт результатов</t>
    </r>
    <r>
      <rPr>
        <sz val="14"/>
        <color indexed="8"/>
        <rFont val="Times New Roman"/>
        <family val="1"/>
        <charset val="204"/>
      </rPr>
      <t xml:space="preserve">
социально-психологического тестирования лиц, обучающихся в образовательных организациях, расположенных на территории Тверской области, направленного на раннее выявление немедицинского потребления наркотических средств и психотропных веществ (далее - тестирование), проведенного в 2020/21 учебном году
</t>
    </r>
  </si>
  <si>
    <r>
      <t>Численность участников СПТ с</t>
    </r>
    <r>
      <rPr>
        <b/>
        <sz val="10"/>
        <color indexed="8"/>
        <rFont val="Times New Roman"/>
        <family val="1"/>
        <charset val="204"/>
      </rPr>
      <t xml:space="preserve"> до</t>
    </r>
    <r>
      <rPr>
        <sz val="10"/>
        <color indexed="8"/>
        <rFont val="Times New Roman"/>
        <family val="1"/>
        <charset val="204"/>
      </rPr>
      <t>стоверными ответами</t>
    </r>
  </si>
  <si>
    <r>
      <t>Численность участников СПТ с повышенной вероятностью вовлечения (</t>
    </r>
    <r>
      <rPr>
        <b/>
        <sz val="10"/>
        <color indexed="8"/>
        <rFont val="Times New Roman"/>
        <family val="1"/>
        <charset val="204"/>
      </rPr>
      <t>ПВВ</t>
    </r>
    <r>
      <rPr>
        <sz val="10"/>
        <color indexed="8"/>
        <rFont val="Times New Roman"/>
        <family val="1"/>
        <charset val="204"/>
      </rPr>
      <t>)</t>
    </r>
  </si>
  <si>
    <r>
      <t xml:space="preserve">Высокий риск
</t>
    </r>
    <r>
      <rPr>
        <sz val="10"/>
        <color indexed="10"/>
        <rFont val="Times New Roman"/>
        <family val="1"/>
        <charset val="204"/>
      </rPr>
      <t>ФР ≥ 66%,ФЗ ≤ 45%</t>
    </r>
  </si>
  <si>
    <r>
      <t xml:space="preserve">Актуализация факторов риска
</t>
    </r>
    <r>
      <rPr>
        <sz val="10"/>
        <color indexed="10"/>
        <rFont val="Times New Roman"/>
        <family val="1"/>
        <charset val="204"/>
      </rPr>
      <t>ФР ≥ 66%, ФЗ &gt; 45%</t>
    </r>
  </si>
  <si>
    <r>
      <t xml:space="preserve">Редукция факторов
</t>
    </r>
    <r>
      <rPr>
        <sz val="10"/>
        <color indexed="10"/>
        <rFont val="Times New Roman"/>
        <family val="1"/>
        <charset val="204"/>
      </rPr>
      <t>ФР &lt; 66%, ФЗ &lt; 45%</t>
    </r>
  </si>
  <si>
    <t>«______» ______________ 2020 г.</t>
  </si>
  <si>
    <t>закрашенные ячейки - НЕ ТРОГАТЬ!!!</t>
  </si>
  <si>
    <t>в них формулы, заполняютя автоматически.</t>
  </si>
  <si>
    <t>здесь заполнить одну ячейку "из них проведено тестирование (гр. 2)"</t>
  </si>
  <si>
    <t>Соответствует приложению 2 Методических рекомендаций по нормированию результатов СПТ.
Изд. Москва, 2019 г. Центр защиты прав и интересов детей.</t>
  </si>
  <si>
    <t xml:space="preserve">Приложение 2
к приказу Министерства образования
Тверской области 14.08.2020 № 764/ПК
</t>
  </si>
  <si>
    <t xml:space="preserve">N телефона </t>
  </si>
  <si>
    <t>Исполнитель</t>
  </si>
  <si>
    <t xml:space="preserve">Приложение 2
к приказу Министерства образования
Тверской области _________________
</t>
  </si>
  <si>
    <t>Классы
(Возраст)</t>
  </si>
  <si>
    <t>из отчета
ОО-1</t>
  </si>
  <si>
    <t>Высокий риск</t>
  </si>
  <si>
    <t>Актуализация факторов риска</t>
  </si>
  <si>
    <t>Редукция факторов</t>
  </si>
  <si>
    <t>10-11 класс</t>
  </si>
  <si>
    <t>Анализ
ФР и ФЗ</t>
  </si>
  <si>
    <t>Оленинский муниципальный округ</t>
  </si>
  <si>
    <t>Начальник Управления образования</t>
  </si>
  <si>
    <t>А.А. Соболева</t>
  </si>
  <si>
    <t>Исп. Михалева А.В.</t>
  </si>
  <si>
    <t>N телефона 8 (48258) 2-14-28</t>
  </si>
  <si>
    <r>
      <rPr>
        <b/>
        <sz val="14"/>
        <color indexed="8"/>
        <rFont val="Times New Roman"/>
        <family val="1"/>
        <charset val="204"/>
      </rPr>
      <t>Акт результатов</t>
    </r>
    <r>
      <rPr>
        <sz val="14"/>
        <color indexed="8"/>
        <rFont val="Times New Roman"/>
        <family val="1"/>
        <charset val="204"/>
      </rPr>
      <t xml:space="preserve">
социально-психологического тестирования лиц, обучающихся в образовательных организациях, расположенных на территории Тверской области, направленного на раннее выявление немедицинского потребления наркотических средств и психотропных веществ (далее - тестирование), проведенного в 2021/22 учебном году
</t>
    </r>
  </si>
  <si>
    <t>МКОУ Ленинская ООШ, 172403, Тверская область, Оленинский муниципальный округ, д. Шиздерово, зд.14, 8 (48 258) 3 43 65</t>
  </si>
  <si>
    <t>МКОУ Холмецкая ООШ, 172424, Тверская область, Оленинский район, д. Холмец, ул. Советская, д. 1, 8(48258)32-4-34</t>
  </si>
  <si>
    <t>Филиал МКОУ Оленинской СОШ "Оленинская общеобразовательная специальная (коррекционная) школа" 172400, Тверская обл., пгт. Оленино, ул. Строителей, д. 17 8(48258)22555</t>
  </si>
  <si>
    <t>МКОУ Оленинская СОШ 172400 Тверская обл.,Оленинский район, пгт Оленино, ул. Ленина, д. 68/7, 8(258) 2-23-03, 8(258) 2-14-54</t>
  </si>
  <si>
    <t>МКОУ Шоптовская ООШ 172402 Тверская область Оленинский район д. Тархово ул. Центральная д.28</t>
  </si>
  <si>
    <t>МКОУ "Татевская СОШ имени С.А.Рачинского", 172405,Тверская обл., Оленинский район,с. Татево, ул.Школьная, д.1  (48 258 ) 3-52-34  E-mail MOU_ Rachiskogo@mail.ru</t>
  </si>
  <si>
    <t>МКОУ Рогалевская ООШ 172431Тверская область,Оленинский округ,ул.ц.Центральная д.6А  тел.848(258)2-31-01</t>
  </si>
  <si>
    <t>МКОУ БЕЛЕЙКОВСКАЯ ООШ 172418Тверская область Оленинский м/о д.Толокново,8(48258)31743</t>
  </si>
  <si>
    <t>МКОУ Мостовская СОШ имени Сергея Козлова 172430 Тверская обл.,Оленинский МО, п. Мирный, ул. Юбилейная, д. 9, 8(48258) 3-33-26</t>
  </si>
  <si>
    <t>МКОУ Знаменская ООШ 172423 Тверская обл.,Оленинский район, с. Знаменское, д. 16а, 8(48258) 3-11-24, 8(48258) 3-11-24-факс</t>
  </si>
  <si>
    <t>МКОУ Первомайская ООШ, 172415 Тверская область Оленинский мо, д.Ильенки  Тел. 8(48-258) 3-15-14, E-mail: perv-oosh@bk.ru</t>
  </si>
  <si>
    <t>МКОУ Гришинская ООШ, 172406, Тверская область, Оленинский район, д. Гришино, д. 3, 8(48258)32-1-33</t>
  </si>
  <si>
    <t>МКОУ Гусевская ООШ, 172411, Тверская обл., Оленинский район, д. Гусево, 8(48258)3-35-66</t>
  </si>
  <si>
    <t>МКОУ Никулинская ООШ, 172419, Тверская обл, Оленинский р-н, д.Никулино, д.12</t>
  </si>
  <si>
    <t>МКОУ Молодотудская СОШ 172412 Тверская область Оленинский МО с.Молодой Туд ул. Школьная д.1. Тел. 8(48-258) 3-12-37, E-mail: Molodoyshkola@yndex.ru</t>
  </si>
  <si>
    <t>МКОУ Свисталовская ООШ 172414 Тверская область Оленинский район д. Большая Каденка, тел: 8 (48258) 3 23 30, e-mail: kadka2008@yandex.ru</t>
  </si>
  <si>
    <t>МКОУ Оленинская ООШ, 172400 Тверская обл.,Оленинский район, пгт.Оленино,ул.Чехова,д.12,8(48-258) 2-10-46</t>
  </si>
  <si>
    <t>МКОУ Глазковская ООШ. 172400 Тверская обл., Оленинский район, д. Глазки, ул. Советская, д. 1. Тел. (48258) 3-41-31. Е-mail:glaz-shkola@yandex.ru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</si>
</sst>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2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sz val="11"/>
      <color rgb="FFFF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u/>
      <sz val="11"/>
      <color rgb="FFFF0000"/>
      <name val="Calibri"/>
      <family val="2"/>
      <charset val="204"/>
    </font>
    <font>
      <sz val="10"/>
      <color rgb="FFFF000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EEECE1"/>
        <bgColor rgb="FFEEECE1"/>
      </patternFill>
    </fill>
    <fill>
      <patternFill patternType="solid">
        <fgColor rgb="FFF2DBDB"/>
        <bgColor rgb="FFF2DBDB"/>
      </patternFill>
    </fill>
    <fill>
      <patternFill patternType="solid">
        <fgColor rgb="FFC6D9F0"/>
        <bgColor rgb="FFC6D9F0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rgb="FFEEECE1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42"/>
        <bgColor rgb="FFF2F2F2"/>
      </patternFill>
    </fill>
    <fill>
      <patternFill patternType="solid">
        <fgColor rgb="FFEAF1DD"/>
        <bgColor rgb="FFEAF1DD"/>
      </patternFill>
    </fill>
  </fills>
  <borders count="8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6">
    <xf numFmtId="0" fontId="0" fillId="0" borderId="0" xfId="0" applyFont="1" applyAlignment="1"/>
    <xf numFmtId="0" fontId="11" fillId="0" borderId="0" xfId="0" applyFont="1" applyAlignment="1">
      <alignment wrapText="1"/>
    </xf>
    <xf numFmtId="0" fontId="11" fillId="0" borderId="0" xfId="0" applyFont="1" applyAlignment="1">
      <alignment vertical="top" wrapText="1"/>
    </xf>
    <xf numFmtId="0" fontId="11" fillId="0" borderId="0" xfId="0" applyFont="1" applyAlignment="1"/>
    <xf numFmtId="0" fontId="11" fillId="0" borderId="48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2" borderId="49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/>
    <xf numFmtId="0" fontId="11" fillId="0" borderId="0" xfId="0" applyFont="1" applyBorder="1" applyAlignment="1">
      <alignment wrapText="1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1" fillId="3" borderId="49" xfId="0" applyFont="1" applyFill="1" applyBorder="1" applyAlignment="1">
      <alignment horizontal="center" vertical="center" wrapText="1"/>
    </xf>
    <xf numFmtId="0" fontId="11" fillId="3" borderId="50" xfId="0" applyFont="1" applyFill="1" applyBorder="1" applyAlignment="1">
      <alignment horizontal="center" vertical="center" wrapText="1"/>
    </xf>
    <xf numFmtId="0" fontId="11" fillId="3" borderId="51" xfId="0" applyFont="1" applyFill="1" applyBorder="1" applyAlignment="1">
      <alignment horizontal="center" vertical="center" wrapText="1"/>
    </xf>
    <xf numFmtId="0" fontId="11" fillId="4" borderId="50" xfId="0" applyFont="1" applyFill="1" applyBorder="1" applyAlignment="1">
      <alignment horizontal="center" vertical="center" wrapText="1"/>
    </xf>
    <xf numFmtId="0" fontId="13" fillId="4" borderId="52" xfId="0" applyFont="1" applyFill="1" applyBorder="1" applyAlignment="1">
      <alignment horizontal="center" vertical="center" wrapText="1"/>
    </xf>
    <xf numFmtId="0" fontId="11" fillId="3" borderId="53" xfId="0" applyFont="1" applyFill="1" applyBorder="1" applyAlignment="1">
      <alignment horizontal="center" vertical="center" wrapText="1"/>
    </xf>
    <xf numFmtId="0" fontId="11" fillId="4" borderId="53" xfId="0" applyFont="1" applyFill="1" applyBorder="1" applyAlignment="1">
      <alignment horizontal="center" vertical="center" wrapText="1"/>
    </xf>
    <xf numFmtId="0" fontId="11" fillId="3" borderId="52" xfId="0" applyFont="1" applyFill="1" applyBorder="1" applyAlignment="1">
      <alignment horizontal="center" vertical="center" wrapText="1"/>
    </xf>
    <xf numFmtId="0" fontId="13" fillId="3" borderId="52" xfId="0" applyFont="1" applyFill="1" applyBorder="1" applyAlignment="1">
      <alignment horizontal="center" vertical="center" wrapText="1"/>
    </xf>
    <xf numFmtId="0" fontId="14" fillId="0" borderId="54" xfId="0" applyFont="1" applyBorder="1" applyAlignment="1">
      <alignment horizontal="center" vertical="center" wrapText="1"/>
    </xf>
    <xf numFmtId="0" fontId="14" fillId="0" borderId="55" xfId="0" applyFont="1" applyBorder="1" applyAlignment="1">
      <alignment horizontal="center" vertical="center" wrapText="1"/>
    </xf>
    <xf numFmtId="0" fontId="14" fillId="0" borderId="56" xfId="0" applyFont="1" applyBorder="1" applyAlignment="1">
      <alignment horizontal="center" vertical="center" wrapText="1"/>
    </xf>
    <xf numFmtId="0" fontId="14" fillId="0" borderId="57" xfId="0" applyFont="1" applyBorder="1" applyAlignment="1">
      <alignment horizontal="center" vertical="center" wrapText="1"/>
    </xf>
    <xf numFmtId="0" fontId="14" fillId="0" borderId="58" xfId="0" applyFont="1" applyBorder="1" applyAlignment="1">
      <alignment horizontal="center" vertical="center" wrapText="1"/>
    </xf>
    <xf numFmtId="0" fontId="14" fillId="2" borderId="53" xfId="0" applyFont="1" applyFill="1" applyBorder="1" applyAlignment="1">
      <alignment horizontal="center" vertical="center" wrapText="1"/>
    </xf>
    <xf numFmtId="0" fontId="14" fillId="5" borderId="53" xfId="0" applyFont="1" applyFill="1" applyBorder="1" applyAlignment="1">
      <alignment horizontal="center" vertical="center" wrapText="1"/>
    </xf>
    <xf numFmtId="0" fontId="14" fillId="2" borderId="52" xfId="0" applyFont="1" applyFill="1" applyBorder="1" applyAlignment="1">
      <alignment horizontal="center" vertical="center" wrapText="1"/>
    </xf>
    <xf numFmtId="0" fontId="14" fillId="2" borderId="59" xfId="0" applyFont="1" applyFill="1" applyBorder="1" applyAlignment="1">
      <alignment horizontal="center" vertical="center" wrapText="1"/>
    </xf>
    <xf numFmtId="0" fontId="14" fillId="2" borderId="60" xfId="0" applyFont="1" applyFill="1" applyBorder="1" applyAlignment="1">
      <alignment horizontal="center" vertical="center" wrapText="1"/>
    </xf>
    <xf numFmtId="0" fontId="14" fillId="5" borderId="56" xfId="0" applyFont="1" applyFill="1" applyBorder="1" applyAlignment="1">
      <alignment horizontal="center" vertical="center" wrapText="1"/>
    </xf>
    <xf numFmtId="0" fontId="14" fillId="2" borderId="54" xfId="0" applyFont="1" applyFill="1" applyBorder="1" applyAlignment="1">
      <alignment horizontal="center" vertical="center" wrapText="1"/>
    </xf>
    <xf numFmtId="0" fontId="14" fillId="5" borderId="54" xfId="0" applyFont="1" applyFill="1" applyBorder="1" applyAlignment="1">
      <alignment horizontal="center" vertical="center" wrapText="1"/>
    </xf>
    <xf numFmtId="0" fontId="14" fillId="2" borderId="58" xfId="0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9" xfId="0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0" fillId="0" borderId="11" xfId="0" applyFont="1" applyBorder="1" applyAlignment="1">
      <alignment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Alignment="1"/>
    <xf numFmtId="0" fontId="9" fillId="0" borderId="0" xfId="0" applyFont="1" applyFill="1" applyAlignment="1"/>
    <xf numFmtId="0" fontId="9" fillId="7" borderId="0" xfId="0" applyFont="1" applyFill="1" applyAlignment="1"/>
    <xf numFmtId="0" fontId="0" fillId="0" borderId="6" xfId="0" applyBorder="1" applyAlignment="1">
      <alignment wrapText="1"/>
    </xf>
    <xf numFmtId="0" fontId="9" fillId="0" borderId="0" xfId="0" applyFont="1" applyBorder="1" applyAlignment="1">
      <alignment wrapText="1"/>
    </xf>
    <xf numFmtId="0" fontId="9" fillId="0" borderId="0" xfId="0" applyFont="1" applyBorder="1" applyAlignment="1"/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vertical="center" wrapText="1"/>
    </xf>
    <xf numFmtId="0" fontId="0" fillId="0" borderId="15" xfId="0" applyBorder="1" applyAlignment="1">
      <alignment horizontal="left" vertical="top" wrapText="1"/>
    </xf>
    <xf numFmtId="0" fontId="0" fillId="0" borderId="10" xfId="0" applyBorder="1" applyAlignment="1">
      <alignment wrapText="1"/>
    </xf>
    <xf numFmtId="0" fontId="16" fillId="0" borderId="0" xfId="0" applyFont="1" applyAlignment="1">
      <alignment wrapText="1"/>
    </xf>
    <xf numFmtId="0" fontId="17" fillId="0" borderId="16" xfId="0" applyFont="1" applyBorder="1" applyAlignment="1">
      <alignment horizontal="center" vertical="center" wrapText="1"/>
    </xf>
    <xf numFmtId="0" fontId="11" fillId="8" borderId="53" xfId="0" applyFont="1" applyFill="1" applyBorder="1" applyAlignment="1">
      <alignment horizontal="center" vertical="center" wrapText="1"/>
    </xf>
    <xf numFmtId="2" fontId="11" fillId="9" borderId="6" xfId="0" applyNumberFormat="1" applyFont="1" applyFill="1" applyBorder="1" applyAlignment="1">
      <alignment horizontal="center" vertical="center" wrapText="1"/>
    </xf>
    <xf numFmtId="2" fontId="11" fillId="9" borderId="10" xfId="0" applyNumberFormat="1" applyFont="1" applyFill="1" applyBorder="1" applyAlignment="1">
      <alignment horizontal="center" vertical="center" wrapText="1"/>
    </xf>
    <xf numFmtId="2" fontId="11" fillId="9" borderId="1" xfId="0" applyNumberFormat="1" applyFont="1" applyFill="1" applyBorder="1" applyAlignment="1">
      <alignment horizontal="center" vertical="center" wrapText="1"/>
    </xf>
    <xf numFmtId="2" fontId="11" fillId="9" borderId="2" xfId="0" applyNumberFormat="1" applyFont="1" applyFill="1" applyBorder="1" applyAlignment="1">
      <alignment horizontal="center" vertical="center" wrapText="1"/>
    </xf>
    <xf numFmtId="2" fontId="0" fillId="9" borderId="1" xfId="0" applyNumberFormat="1" applyFill="1" applyBorder="1" applyAlignment="1">
      <alignment horizontal="center" vertical="center" wrapText="1"/>
    </xf>
    <xf numFmtId="2" fontId="0" fillId="9" borderId="10" xfId="0" applyNumberFormat="1" applyFill="1" applyBorder="1" applyAlignment="1">
      <alignment horizontal="center" vertical="center" wrapText="1"/>
    </xf>
    <xf numFmtId="2" fontId="17" fillId="9" borderId="23" xfId="0" applyNumberFormat="1" applyFont="1" applyFill="1" applyBorder="1" applyAlignment="1">
      <alignment horizontal="center" vertical="center" wrapText="1"/>
    </xf>
    <xf numFmtId="0" fontId="11" fillId="8" borderId="60" xfId="0" applyFont="1" applyFill="1" applyBorder="1" applyAlignment="1">
      <alignment horizontal="center" vertical="center" wrapText="1"/>
    </xf>
    <xf numFmtId="2" fontId="11" fillId="9" borderId="24" xfId="0" applyNumberFormat="1" applyFont="1" applyFill="1" applyBorder="1" applyAlignment="1">
      <alignment horizontal="center" vertical="center" wrapText="1"/>
    </xf>
    <xf numFmtId="2" fontId="11" fillId="9" borderId="25" xfId="0" applyNumberFormat="1" applyFont="1" applyFill="1" applyBorder="1" applyAlignment="1">
      <alignment horizontal="center" vertical="center" wrapText="1"/>
    </xf>
    <xf numFmtId="2" fontId="11" fillId="9" borderId="26" xfId="0" applyNumberFormat="1" applyFont="1" applyFill="1" applyBorder="1" applyAlignment="1">
      <alignment horizontal="center" vertical="center" wrapText="1"/>
    </xf>
    <xf numFmtId="2" fontId="11" fillId="9" borderId="27" xfId="0" applyNumberFormat="1" applyFont="1" applyFill="1" applyBorder="1" applyAlignment="1">
      <alignment horizontal="center" vertical="center" wrapText="1"/>
    </xf>
    <xf numFmtId="2" fontId="0" fillId="9" borderId="28" xfId="0" applyNumberFormat="1" applyFill="1" applyBorder="1" applyAlignment="1">
      <alignment horizontal="center" vertical="center" wrapText="1"/>
    </xf>
    <xf numFmtId="2" fontId="0" fillId="9" borderId="29" xfId="0" applyNumberFormat="1" applyFill="1" applyBorder="1" applyAlignment="1">
      <alignment horizontal="center" vertical="center" wrapText="1"/>
    </xf>
    <xf numFmtId="2" fontId="17" fillId="9" borderId="30" xfId="0" applyNumberFormat="1" applyFont="1" applyFill="1" applyBorder="1" applyAlignment="1">
      <alignment horizontal="center" vertical="center" wrapText="1"/>
    </xf>
    <xf numFmtId="0" fontId="11" fillId="8" borderId="59" xfId="0" applyFont="1" applyFill="1" applyBorder="1" applyAlignment="1">
      <alignment horizontal="center" vertical="center" wrapText="1"/>
    </xf>
    <xf numFmtId="2" fontId="11" fillId="9" borderId="31" xfId="0" applyNumberFormat="1" applyFont="1" applyFill="1" applyBorder="1" applyAlignment="1">
      <alignment horizontal="center" vertical="center" wrapText="1"/>
    </xf>
    <xf numFmtId="2" fontId="11" fillId="9" borderId="29" xfId="0" applyNumberFormat="1" applyFont="1" applyFill="1" applyBorder="1" applyAlignment="1">
      <alignment horizontal="center" vertical="center" wrapText="1"/>
    </xf>
    <xf numFmtId="2" fontId="11" fillId="9" borderId="28" xfId="0" applyNumberFormat="1" applyFont="1" applyFill="1" applyBorder="1" applyAlignment="1">
      <alignment horizontal="center" vertical="center" wrapText="1"/>
    </xf>
    <xf numFmtId="2" fontId="11" fillId="9" borderId="32" xfId="0" applyNumberFormat="1" applyFont="1" applyFill="1" applyBorder="1" applyAlignment="1">
      <alignment horizontal="center" vertical="center" wrapText="1"/>
    </xf>
    <xf numFmtId="2" fontId="0" fillId="9" borderId="26" xfId="0" applyNumberFormat="1" applyFill="1" applyBorder="1" applyAlignment="1">
      <alignment horizontal="center" vertical="center" wrapText="1"/>
    </xf>
    <xf numFmtId="2" fontId="0" fillId="9" borderId="25" xfId="0" applyNumberFormat="1" applyFill="1" applyBorder="1" applyAlignment="1">
      <alignment horizontal="center" vertical="center" wrapText="1"/>
    </xf>
    <xf numFmtId="2" fontId="17" fillId="9" borderId="33" xfId="0" applyNumberFormat="1" applyFont="1" applyFill="1" applyBorder="1" applyAlignment="1">
      <alignment horizontal="center" vertical="center" wrapText="1"/>
    </xf>
    <xf numFmtId="0" fontId="11" fillId="8" borderId="52" xfId="0" applyFont="1" applyFill="1" applyBorder="1" applyAlignment="1">
      <alignment horizontal="center" vertical="center" wrapText="1"/>
    </xf>
    <xf numFmtId="0" fontId="11" fillId="9" borderId="5" xfId="0" applyFont="1" applyFill="1" applyBorder="1" applyAlignment="1">
      <alignment horizontal="center" vertical="center" wrapText="1"/>
    </xf>
    <xf numFmtId="0" fontId="11" fillId="9" borderId="9" xfId="0" applyFont="1" applyFill="1" applyBorder="1" applyAlignment="1">
      <alignment horizontal="center" vertical="center" wrapText="1"/>
    </xf>
    <xf numFmtId="0" fontId="11" fillId="9" borderId="8" xfId="0" applyFont="1" applyFill="1" applyBorder="1" applyAlignment="1">
      <alignment horizontal="center" vertical="center" wrapText="1"/>
    </xf>
    <xf numFmtId="0" fontId="11" fillId="9" borderId="7" xfId="0" applyFont="1" applyFill="1" applyBorder="1" applyAlignment="1">
      <alignment horizontal="center" vertical="center" wrapText="1"/>
    </xf>
    <xf numFmtId="0" fontId="0" fillId="9" borderId="8" xfId="0" applyFill="1" applyBorder="1" applyAlignment="1">
      <alignment horizontal="center" vertical="center" wrapText="1"/>
    </xf>
    <xf numFmtId="0" fontId="0" fillId="9" borderId="9" xfId="0" applyFill="1" applyBorder="1" applyAlignment="1">
      <alignment horizontal="center" vertical="center" wrapText="1"/>
    </xf>
    <xf numFmtId="0" fontId="17" fillId="9" borderId="34" xfId="0" applyFont="1" applyFill="1" applyBorder="1" applyAlignment="1">
      <alignment horizontal="center" vertical="center" wrapText="1"/>
    </xf>
    <xf numFmtId="0" fontId="11" fillId="8" borderId="61" xfId="0" applyFont="1" applyFill="1" applyBorder="1" applyAlignment="1">
      <alignment horizontal="center" vertical="center" wrapText="1"/>
    </xf>
    <xf numFmtId="0" fontId="11" fillId="9" borderId="17" xfId="0" applyFont="1" applyFill="1" applyBorder="1" applyAlignment="1">
      <alignment horizontal="center" vertical="center" wrapText="1"/>
    </xf>
    <xf numFmtId="0" fontId="11" fillId="9" borderId="18" xfId="0" applyFont="1" applyFill="1" applyBorder="1" applyAlignment="1">
      <alignment horizontal="center" vertical="center" wrapText="1"/>
    </xf>
    <xf numFmtId="0" fontId="11" fillId="9" borderId="3" xfId="0" applyFont="1" applyFill="1" applyBorder="1" applyAlignment="1">
      <alignment horizontal="center" vertical="center" wrapText="1"/>
    </xf>
    <xf numFmtId="0" fontId="11" fillId="9" borderId="4" xfId="0" applyFont="1" applyFill="1" applyBorder="1" applyAlignment="1">
      <alignment horizontal="center" vertical="center" wrapText="1"/>
    </xf>
    <xf numFmtId="0" fontId="0" fillId="9" borderId="35" xfId="0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0" fontId="0" fillId="9" borderId="3" xfId="0" applyFill="1" applyBorder="1" applyAlignment="1">
      <alignment horizontal="center" vertical="center" wrapText="1"/>
    </xf>
    <xf numFmtId="0" fontId="0" fillId="9" borderId="36" xfId="0" applyFill="1" applyBorder="1" applyAlignment="1">
      <alignment horizontal="center" vertical="center" wrapText="1"/>
    </xf>
    <xf numFmtId="0" fontId="0" fillId="9" borderId="10" xfId="0" applyFill="1" applyBorder="1" applyAlignment="1">
      <alignment horizontal="center" vertical="center" wrapText="1"/>
    </xf>
    <xf numFmtId="0" fontId="0" fillId="9" borderId="18" xfId="0" applyFill="1" applyBorder="1" applyAlignment="1">
      <alignment horizontal="center" vertical="center" wrapText="1"/>
    </xf>
    <xf numFmtId="0" fontId="17" fillId="9" borderId="37" xfId="0" applyFont="1" applyFill="1" applyBorder="1" applyAlignment="1">
      <alignment horizontal="center" vertical="center" wrapText="1"/>
    </xf>
    <xf numFmtId="0" fontId="17" fillId="9" borderId="23" xfId="0" applyFont="1" applyFill="1" applyBorder="1" applyAlignment="1">
      <alignment horizontal="center" vertical="center" wrapText="1"/>
    </xf>
    <xf numFmtId="0" fontId="17" fillId="9" borderId="38" xfId="0" applyFont="1" applyFill="1" applyBorder="1" applyAlignment="1">
      <alignment horizontal="center" vertical="center" wrapText="1"/>
    </xf>
    <xf numFmtId="0" fontId="11" fillId="10" borderId="50" xfId="0" applyFont="1" applyFill="1" applyBorder="1" applyAlignment="1">
      <alignment horizontal="center" vertical="center" wrapText="1"/>
    </xf>
    <xf numFmtId="0" fontId="14" fillId="10" borderId="50" xfId="0" applyFont="1" applyFill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18" fillId="0" borderId="41" xfId="0" applyFont="1" applyBorder="1" applyAlignment="1">
      <alignment horizontal="center" vertical="center" wrapText="1"/>
    </xf>
    <xf numFmtId="0" fontId="19" fillId="0" borderId="42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0" fillId="9" borderId="0" xfId="0" applyFont="1" applyFill="1" applyAlignment="1">
      <alignment horizontal="left" vertical="center"/>
    </xf>
    <xf numFmtId="0" fontId="21" fillId="0" borderId="0" xfId="0" applyFont="1" applyFill="1" applyAlignment="1">
      <alignment horizontal="left" vertical="center"/>
    </xf>
    <xf numFmtId="0" fontId="0" fillId="9" borderId="43" xfId="0" applyFill="1" applyBorder="1" applyAlignment="1">
      <alignment horizontal="center" vertical="center" wrapText="1"/>
    </xf>
    <xf numFmtId="0" fontId="0" fillId="9" borderId="25" xfId="0" applyFill="1" applyBorder="1" applyAlignment="1">
      <alignment horizontal="center" vertical="center" wrapText="1"/>
    </xf>
    <xf numFmtId="0" fontId="0" fillId="9" borderId="15" xfId="0" applyFill="1" applyBorder="1" applyAlignment="1">
      <alignment horizontal="center" vertical="center" wrapText="1"/>
    </xf>
    <xf numFmtId="1" fontId="0" fillId="9" borderId="10" xfId="0" applyNumberFormat="1" applyFill="1" applyBorder="1" applyAlignment="1">
      <alignment horizontal="center" vertical="center" wrapText="1"/>
    </xf>
    <xf numFmtId="0" fontId="22" fillId="9" borderId="6" xfId="0" applyFont="1" applyFill="1" applyBorder="1" applyAlignment="1">
      <alignment horizontal="center" vertical="center" wrapText="1"/>
    </xf>
    <xf numFmtId="0" fontId="22" fillId="9" borderId="24" xfId="0" applyFont="1" applyFill="1" applyBorder="1" applyAlignment="1">
      <alignment horizontal="center" vertical="center" wrapText="1"/>
    </xf>
    <xf numFmtId="0" fontId="23" fillId="0" borderId="15" xfId="0" applyFont="1" applyBorder="1" applyAlignment="1">
      <alignment wrapText="1"/>
    </xf>
    <xf numFmtId="0" fontId="16" fillId="0" borderId="0" xfId="0" applyFont="1" applyAlignment="1">
      <alignment horizontal="left" vertical="center"/>
    </xf>
    <xf numFmtId="0" fontId="24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26" fillId="0" borderId="0" xfId="0" applyFont="1" applyAlignment="1">
      <alignment vertical="top" wrapText="1"/>
    </xf>
    <xf numFmtId="0" fontId="27" fillId="7" borderId="0" xfId="0" applyFont="1" applyFill="1" applyAlignment="1"/>
    <xf numFmtId="0" fontId="27" fillId="7" borderId="0" xfId="0" applyFont="1" applyFill="1" applyAlignment="1">
      <alignment horizontal="center" vertical="center"/>
    </xf>
    <xf numFmtId="0" fontId="21" fillId="0" borderId="0" xfId="0" applyFont="1" applyAlignment="1">
      <alignment wrapText="1"/>
    </xf>
    <xf numFmtId="0" fontId="27" fillId="0" borderId="0" xfId="0" applyFont="1" applyFill="1" applyAlignment="1"/>
    <xf numFmtId="0" fontId="11" fillId="7" borderId="19" xfId="0" applyFont="1" applyFill="1" applyBorder="1" applyAlignment="1">
      <alignment horizontal="center" vertical="center" wrapText="1"/>
    </xf>
    <xf numFmtId="0" fontId="11" fillId="7" borderId="20" xfId="0" applyFont="1" applyFill="1" applyBorder="1" applyAlignment="1">
      <alignment horizontal="center" vertical="center" wrapText="1"/>
    </xf>
    <xf numFmtId="0" fontId="11" fillId="7" borderId="21" xfId="0" applyFont="1" applyFill="1" applyBorder="1" applyAlignment="1">
      <alignment horizontal="center" vertical="center" wrapText="1"/>
    </xf>
    <xf numFmtId="0" fontId="11" fillId="7" borderId="22" xfId="0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11" fillId="7" borderId="9" xfId="0" applyFont="1" applyFill="1" applyBorder="1" applyAlignment="1">
      <alignment horizontal="center" vertical="center" wrapText="1"/>
    </xf>
    <xf numFmtId="0" fontId="11" fillId="7" borderId="8" xfId="0" applyFont="1" applyFill="1" applyBorder="1" applyAlignment="1">
      <alignment horizontal="center" vertical="center" wrapText="1"/>
    </xf>
    <xf numFmtId="0" fontId="11" fillId="7" borderId="7" xfId="0" applyFont="1" applyFill="1" applyBorder="1" applyAlignment="1">
      <alignment horizontal="center" vertical="center" wrapText="1"/>
    </xf>
    <xf numFmtId="0" fontId="11" fillId="7" borderId="6" xfId="0" applyFont="1" applyFill="1" applyBorder="1" applyAlignment="1">
      <alignment horizontal="center" vertical="center" wrapText="1"/>
    </xf>
    <xf numFmtId="0" fontId="11" fillId="7" borderId="10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center" vertical="center" wrapText="1"/>
    </xf>
    <xf numFmtId="0" fontId="11" fillId="7" borderId="17" xfId="0" applyFont="1" applyFill="1" applyBorder="1" applyAlignment="1">
      <alignment horizontal="center" vertical="center" wrapText="1"/>
    </xf>
    <xf numFmtId="0" fontId="11" fillId="7" borderId="18" xfId="0" applyFont="1" applyFill="1" applyBorder="1" applyAlignment="1">
      <alignment horizontal="center" vertical="center" wrapText="1"/>
    </xf>
    <xf numFmtId="0" fontId="11" fillId="7" borderId="3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vertical="center" wrapText="1"/>
    </xf>
    <xf numFmtId="1" fontId="11" fillId="7" borderId="1" xfId="0" applyNumberFormat="1" applyFont="1" applyFill="1" applyBorder="1" applyAlignment="1">
      <alignment horizontal="center" vertical="center" wrapText="1"/>
    </xf>
    <xf numFmtId="1" fontId="11" fillId="7" borderId="2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wrapText="1"/>
    </xf>
    <xf numFmtId="0" fontId="26" fillId="0" borderId="0" xfId="0" applyFont="1" applyFill="1" applyAlignment="1">
      <alignment vertical="top" wrapText="1"/>
    </xf>
    <xf numFmtId="0" fontId="11" fillId="0" borderId="0" xfId="0" applyFont="1" applyFill="1" applyAlignment="1">
      <alignment vertical="top" wrapText="1"/>
    </xf>
    <xf numFmtId="0" fontId="11" fillId="0" borderId="0" xfId="0" applyFont="1" applyFill="1" applyAlignment="1"/>
    <xf numFmtId="0" fontId="11" fillId="0" borderId="0" xfId="0" applyFont="1" applyFill="1" applyAlignment="1">
      <alignment horizontal="center" vertical="center" wrapText="1"/>
    </xf>
    <xf numFmtId="0" fontId="14" fillId="0" borderId="54" xfId="0" applyFont="1" applyFill="1" applyBorder="1" applyAlignment="1">
      <alignment horizontal="center" vertical="center" wrapText="1"/>
    </xf>
    <xf numFmtId="0" fontId="14" fillId="0" borderId="55" xfId="0" applyFont="1" applyFill="1" applyBorder="1" applyAlignment="1">
      <alignment horizontal="center" vertical="center" wrapText="1"/>
    </xf>
    <xf numFmtId="0" fontId="14" fillId="0" borderId="56" xfId="0" applyFont="1" applyFill="1" applyBorder="1" applyAlignment="1">
      <alignment horizontal="center" vertical="center" wrapText="1"/>
    </xf>
    <xf numFmtId="0" fontId="14" fillId="0" borderId="57" xfId="0" applyFont="1" applyFill="1" applyBorder="1" applyAlignment="1">
      <alignment horizontal="center" vertical="center" wrapText="1"/>
    </xf>
    <xf numFmtId="0" fontId="14" fillId="0" borderId="58" xfId="0" applyFont="1" applyFill="1" applyBorder="1" applyAlignment="1">
      <alignment horizontal="center" vertical="center" wrapText="1"/>
    </xf>
    <xf numFmtId="0" fontId="12" fillId="0" borderId="49" xfId="0" applyFont="1" applyFill="1" applyBorder="1" applyAlignment="1">
      <alignment horizontal="center" vertical="center" wrapText="1"/>
    </xf>
    <xf numFmtId="0" fontId="11" fillId="0" borderId="50" xfId="0" applyFont="1" applyFill="1" applyBorder="1" applyAlignment="1">
      <alignment horizontal="center" vertical="center" wrapText="1"/>
    </xf>
    <xf numFmtId="0" fontId="14" fillId="0" borderId="50" xfId="0" applyFont="1" applyFill="1" applyBorder="1" applyAlignment="1">
      <alignment horizontal="center" vertical="center" wrapText="1"/>
    </xf>
    <xf numFmtId="0" fontId="14" fillId="0" borderId="53" xfId="0" applyFont="1" applyFill="1" applyBorder="1" applyAlignment="1">
      <alignment horizontal="center" vertical="center" wrapText="1"/>
    </xf>
    <xf numFmtId="0" fontId="14" fillId="0" borderId="52" xfId="0" applyFont="1" applyFill="1" applyBorder="1" applyAlignment="1">
      <alignment horizontal="center" vertical="center" wrapText="1"/>
    </xf>
    <xf numFmtId="0" fontId="14" fillId="0" borderId="59" xfId="0" applyFont="1" applyFill="1" applyBorder="1" applyAlignment="1">
      <alignment horizontal="center" vertical="center" wrapText="1"/>
    </xf>
    <xf numFmtId="0" fontId="14" fillId="0" borderId="60" xfId="0" applyFont="1" applyFill="1" applyBorder="1" applyAlignment="1">
      <alignment horizontal="center" vertical="center" wrapText="1"/>
    </xf>
    <xf numFmtId="0" fontId="11" fillId="0" borderId="49" xfId="0" applyFont="1" applyFill="1" applyBorder="1" applyAlignment="1">
      <alignment horizontal="center" vertical="center" wrapText="1"/>
    </xf>
    <xf numFmtId="0" fontId="11" fillId="0" borderId="51" xfId="0" applyFont="1" applyFill="1" applyBorder="1" applyAlignment="1">
      <alignment horizontal="center" vertical="center" wrapText="1"/>
    </xf>
    <xf numFmtId="0" fontId="13" fillId="0" borderId="52" xfId="0" applyFont="1" applyFill="1" applyBorder="1" applyAlignment="1">
      <alignment horizontal="center" vertical="center" wrapText="1"/>
    </xf>
    <xf numFmtId="0" fontId="11" fillId="0" borderId="53" xfId="0" applyFont="1" applyFill="1" applyBorder="1" applyAlignment="1">
      <alignment horizontal="center" vertical="center" wrapText="1"/>
    </xf>
    <xf numFmtId="0" fontId="11" fillId="0" borderId="60" xfId="0" applyFont="1" applyFill="1" applyBorder="1" applyAlignment="1">
      <alignment horizontal="center" vertical="center" wrapText="1"/>
    </xf>
    <xf numFmtId="0" fontId="11" fillId="0" borderId="52" xfId="0" applyFont="1" applyFill="1" applyBorder="1" applyAlignment="1">
      <alignment horizontal="center" vertical="center" wrapText="1"/>
    </xf>
    <xf numFmtId="0" fontId="11" fillId="0" borderId="59" xfId="0" applyFont="1" applyFill="1" applyBorder="1" applyAlignment="1">
      <alignment horizontal="center" vertical="center" wrapText="1"/>
    </xf>
    <xf numFmtId="0" fontId="11" fillId="0" borderId="61" xfId="0" applyFont="1" applyFill="1" applyBorder="1" applyAlignment="1">
      <alignment horizontal="center" vertical="center" wrapText="1"/>
    </xf>
    <xf numFmtId="0" fontId="11" fillId="0" borderId="35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2" fontId="11" fillId="0" borderId="6" xfId="0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2" fontId="11" fillId="0" borderId="24" xfId="0" applyNumberFormat="1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2" fontId="11" fillId="0" borderId="31" xfId="0" applyNumberFormat="1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left" vertical="center"/>
    </xf>
    <xf numFmtId="0" fontId="3" fillId="0" borderId="36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2" fontId="11" fillId="0" borderId="10" xfId="0" applyNumberFormat="1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2" fontId="11" fillId="0" borderId="25" xfId="0" applyNumberFormat="1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2" fontId="11" fillId="0" borderId="29" xfId="0" applyNumberFormat="1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2" fontId="11" fillId="0" borderId="26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2" fontId="11" fillId="0" borderId="28" xfId="0" applyNumberFormat="1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2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2" fontId="11" fillId="0" borderId="27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2" fontId="11" fillId="0" borderId="32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/>
    <xf numFmtId="1" fontId="11" fillId="0" borderId="1" xfId="0" applyNumberFormat="1" applyFont="1" applyFill="1" applyBorder="1" applyAlignment="1">
      <alignment horizontal="center" vertical="center" wrapText="1"/>
    </xf>
    <xf numFmtId="0" fontId="11" fillId="0" borderId="40" xfId="0" applyFont="1" applyFill="1" applyBorder="1" applyAlignment="1">
      <alignment horizontal="center" vertical="center" wrapText="1"/>
    </xf>
    <xf numFmtId="1" fontId="11" fillId="0" borderId="2" xfId="0" applyNumberFormat="1" applyFont="1" applyFill="1" applyBorder="1" applyAlignment="1">
      <alignment horizontal="center" vertical="center" wrapText="1"/>
    </xf>
    <xf numFmtId="0" fontId="11" fillId="0" borderId="36" xfId="0" applyFont="1" applyFill="1" applyBorder="1" applyAlignment="1">
      <alignment horizontal="center" vertical="center" wrapText="1"/>
    </xf>
    <xf numFmtId="0" fontId="18" fillId="0" borderId="41" xfId="0" applyFont="1" applyFill="1" applyBorder="1" applyAlignment="1">
      <alignment horizontal="center" vertical="center" wrapText="1"/>
    </xf>
    <xf numFmtId="0" fontId="0" fillId="0" borderId="35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28" xfId="0" applyNumberFormat="1" applyFill="1" applyBorder="1" applyAlignment="1">
      <alignment horizontal="center" vertical="center" wrapText="1"/>
    </xf>
    <xf numFmtId="2" fontId="0" fillId="0" borderId="26" xfId="0" applyNumberForma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0" fillId="0" borderId="36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2" fontId="0" fillId="0" borderId="10" xfId="0" applyNumberForma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2" fontId="0" fillId="0" borderId="29" xfId="0" applyNumberFormat="1" applyFill="1" applyBorder="1" applyAlignment="1">
      <alignment horizontal="center" vertical="center" wrapText="1"/>
    </xf>
    <xf numFmtId="2" fontId="0" fillId="0" borderId="25" xfId="0" applyNumberFormat="1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9" fillId="0" borderId="42" xfId="0" applyFont="1" applyFill="1" applyBorder="1" applyAlignment="1">
      <alignment horizontal="center" vertical="center" wrapText="1"/>
    </xf>
    <xf numFmtId="0" fontId="17" fillId="0" borderId="37" xfId="0" applyFont="1" applyFill="1" applyBorder="1" applyAlignment="1">
      <alignment horizontal="center" vertical="center" wrapText="1"/>
    </xf>
    <xf numFmtId="0" fontId="17" fillId="0" borderId="34" xfId="0" applyFont="1" applyFill="1" applyBorder="1" applyAlignment="1">
      <alignment horizontal="center" vertical="center" wrapText="1"/>
    </xf>
    <xf numFmtId="2" fontId="17" fillId="0" borderId="23" xfId="0" applyNumberFormat="1" applyFont="1" applyFill="1" applyBorder="1" applyAlignment="1">
      <alignment horizontal="center" vertical="center" wrapText="1"/>
    </xf>
    <xf numFmtId="0" fontId="17" fillId="0" borderId="23" xfId="0" applyFont="1" applyFill="1" applyBorder="1" applyAlignment="1">
      <alignment horizontal="center" vertical="center" wrapText="1"/>
    </xf>
    <xf numFmtId="2" fontId="17" fillId="0" borderId="30" xfId="0" applyNumberFormat="1" applyFont="1" applyFill="1" applyBorder="1" applyAlignment="1">
      <alignment horizontal="center" vertical="center" wrapText="1"/>
    </xf>
    <xf numFmtId="2" fontId="17" fillId="0" borderId="33" xfId="0" applyNumberFormat="1" applyFont="1" applyFill="1" applyBorder="1" applyAlignment="1">
      <alignment horizontal="center" vertical="center" wrapText="1"/>
    </xf>
    <xf numFmtId="0" fontId="17" fillId="0" borderId="38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wrapText="1"/>
    </xf>
    <xf numFmtId="0" fontId="22" fillId="0" borderId="6" xfId="0" applyFont="1" applyFill="1" applyBorder="1" applyAlignment="1">
      <alignment horizontal="center" vertical="center" wrapText="1"/>
    </xf>
    <xf numFmtId="0" fontId="22" fillId="0" borderId="24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wrapText="1"/>
    </xf>
    <xf numFmtId="0" fontId="9" fillId="0" borderId="0" xfId="0" applyFont="1" applyFill="1" applyBorder="1" applyAlignment="1"/>
    <xf numFmtId="0" fontId="0" fillId="0" borderId="14" xfId="0" applyFill="1" applyBorder="1" applyAlignment="1">
      <alignment horizontal="center" vertical="center" wrapText="1"/>
    </xf>
    <xf numFmtId="0" fontId="23" fillId="0" borderId="15" xfId="0" applyFont="1" applyFill="1" applyBorder="1" applyAlignment="1">
      <alignment wrapText="1"/>
    </xf>
    <xf numFmtId="0" fontId="0" fillId="0" borderId="15" xfId="0" applyFill="1" applyBorder="1" applyAlignment="1">
      <alignment horizontal="center" vertical="center" wrapText="1"/>
    </xf>
    <xf numFmtId="0" fontId="0" fillId="0" borderId="43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left" vertical="top" wrapText="1"/>
    </xf>
    <xf numFmtId="0" fontId="0" fillId="0" borderId="15" xfId="0" applyFill="1" applyBorder="1" applyAlignment="1">
      <alignment wrapText="1"/>
    </xf>
    <xf numFmtId="0" fontId="0" fillId="0" borderId="10" xfId="0" applyFill="1" applyBorder="1" applyAlignment="1">
      <alignment wrapText="1"/>
    </xf>
    <xf numFmtId="1" fontId="0" fillId="0" borderId="10" xfId="0" applyNumberFormat="1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11" fillId="0" borderId="0" xfId="0" applyFont="1" applyFill="1" applyBorder="1" applyAlignment="1">
      <alignment wrapText="1"/>
    </xf>
    <xf numFmtId="0" fontId="12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left" vertical="center"/>
    </xf>
    <xf numFmtId="0" fontId="16" fillId="0" borderId="0" xfId="0" applyFont="1" applyFill="1" applyAlignment="1">
      <alignment wrapText="1"/>
    </xf>
    <xf numFmtId="0" fontId="28" fillId="0" borderId="0" xfId="0" applyFont="1" applyFill="1" applyAlignment="1"/>
    <xf numFmtId="0" fontId="10" fillId="0" borderId="11" xfId="0" applyFont="1" applyFill="1" applyBorder="1" applyAlignment="1">
      <alignment horizontal="center" vertical="center" wrapText="1"/>
    </xf>
    <xf numFmtId="0" fontId="29" fillId="0" borderId="84" xfId="0" applyFont="1" applyFill="1" applyBorder="1" applyAlignment="1">
      <alignment horizontal="center" vertical="center"/>
    </xf>
    <xf numFmtId="0" fontId="30" fillId="0" borderId="84" xfId="0" applyFont="1" applyFill="1" applyBorder="1" applyAlignment="1">
      <alignment wrapText="1"/>
    </xf>
    <xf numFmtId="0" fontId="28" fillId="0" borderId="84" xfId="0" applyFont="1" applyFill="1" applyBorder="1" applyAlignment="1"/>
    <xf numFmtId="0" fontId="28" fillId="0" borderId="41" xfId="0" applyFont="1" applyFill="1" applyBorder="1" applyAlignment="1"/>
    <xf numFmtId="0" fontId="15" fillId="0" borderId="84" xfId="0" applyFont="1" applyFill="1" applyBorder="1" applyAlignment="1">
      <alignment horizontal="center" vertical="center" wrapText="1"/>
    </xf>
    <xf numFmtId="0" fontId="14" fillId="0" borderId="43" xfId="0" applyFont="1" applyFill="1" applyBorder="1" applyAlignment="1">
      <alignment horizontal="center" vertical="center" wrapText="1"/>
    </xf>
    <xf numFmtId="2" fontId="0" fillId="0" borderId="24" xfId="0" applyNumberForma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/>
    </xf>
    <xf numFmtId="0" fontId="14" fillId="0" borderId="86" xfId="0" applyFont="1" applyFill="1" applyBorder="1" applyAlignment="1">
      <alignment horizontal="center" vertical="center" wrapText="1"/>
    </xf>
    <xf numFmtId="0" fontId="11" fillId="0" borderId="8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 wrapText="1"/>
    </xf>
    <xf numFmtId="0" fontId="19" fillId="0" borderId="37" xfId="0" applyFont="1" applyFill="1" applyBorder="1" applyAlignment="1">
      <alignment horizontal="center" vertical="center" wrapText="1"/>
    </xf>
    <xf numFmtId="1" fontId="11" fillId="0" borderId="5" xfId="0" applyNumberFormat="1" applyFont="1" applyFill="1" applyBorder="1" applyAlignment="1">
      <alignment horizontal="center" vertical="center" wrapText="1"/>
    </xf>
    <xf numFmtId="1" fontId="11" fillId="0" borderId="9" xfId="0" applyNumberFormat="1" applyFont="1" applyFill="1" applyBorder="1" applyAlignment="1">
      <alignment horizontal="center" vertical="center" wrapText="1"/>
    </xf>
    <xf numFmtId="0" fontId="18" fillId="0" borderId="35" xfId="0" applyFont="1" applyFill="1" applyBorder="1" applyAlignment="1">
      <alignment horizontal="center" vertical="center" wrapText="1"/>
    </xf>
    <xf numFmtId="0" fontId="18" fillId="0" borderId="36" xfId="0" applyFont="1" applyFill="1" applyBorder="1" applyAlignment="1">
      <alignment horizontal="center" vertical="center" wrapText="1"/>
    </xf>
    <xf numFmtId="0" fontId="11" fillId="0" borderId="0" xfId="0" applyFont="1" applyAlignment="1"/>
    <xf numFmtId="0" fontId="1" fillId="7" borderId="0" xfId="0" applyFont="1" applyFill="1" applyAlignment="1"/>
    <xf numFmtId="0" fontId="11" fillId="0" borderId="0" xfId="0" applyFont="1" applyAlignment="1"/>
    <xf numFmtId="0" fontId="11" fillId="0" borderId="0" xfId="0" applyFont="1" applyAlignment="1"/>
    <xf numFmtId="0" fontId="11" fillId="0" borderId="47" xfId="0" applyFont="1" applyBorder="1" applyAlignment="1">
      <alignment horizontal="center" vertical="top" wrapText="1"/>
    </xf>
    <xf numFmtId="0" fontId="11" fillId="0" borderId="37" xfId="0" applyFont="1" applyBorder="1" applyAlignment="1">
      <alignment horizontal="center" vertical="top" wrapText="1"/>
    </xf>
    <xf numFmtId="0" fontId="11" fillId="0" borderId="47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left" vertical="top" wrapText="1"/>
    </xf>
    <xf numFmtId="0" fontId="11" fillId="0" borderId="20" xfId="0" applyFont="1" applyBorder="1" applyAlignment="1">
      <alignment horizontal="left" vertical="top" wrapText="1"/>
    </xf>
    <xf numFmtId="0" fontId="11" fillId="0" borderId="47" xfId="0" applyFont="1" applyBorder="1" applyAlignment="1">
      <alignment horizontal="left" vertical="top" wrapText="1"/>
    </xf>
    <xf numFmtId="0" fontId="11" fillId="0" borderId="39" xfId="0" applyFont="1" applyBorder="1" applyAlignment="1">
      <alignment horizontal="left" vertical="top" wrapText="1"/>
    </xf>
    <xf numFmtId="0" fontId="11" fillId="0" borderId="35" xfId="0" applyFont="1" applyFill="1" applyBorder="1" applyAlignment="1">
      <alignment horizontal="left" vertical="top" wrapText="1"/>
    </xf>
    <xf numFmtId="0" fontId="11" fillId="0" borderId="36" xfId="0" applyFont="1" applyFill="1" applyBorder="1" applyAlignment="1">
      <alignment horizontal="left" vertical="top" wrapText="1"/>
    </xf>
    <xf numFmtId="0" fontId="14" fillId="0" borderId="79" xfId="0" applyFont="1" applyBorder="1" applyAlignment="1">
      <alignment horizontal="center" vertical="center" wrapText="1"/>
    </xf>
    <xf numFmtId="0" fontId="2" fillId="0" borderId="72" xfId="0" applyFont="1" applyBorder="1"/>
    <xf numFmtId="0" fontId="2" fillId="0" borderId="80" xfId="0" applyFont="1" applyBorder="1"/>
    <xf numFmtId="0" fontId="2" fillId="0" borderId="73" xfId="0" applyFont="1" applyBorder="1"/>
    <xf numFmtId="0" fontId="14" fillId="0" borderId="55" xfId="0" applyFont="1" applyBorder="1" applyAlignment="1">
      <alignment horizontal="center" vertical="center" wrapText="1"/>
    </xf>
    <xf numFmtId="0" fontId="2" fillId="0" borderId="81" xfId="0" applyFont="1" applyBorder="1"/>
    <xf numFmtId="0" fontId="2" fillId="0" borderId="82" xfId="0" applyFont="1" applyBorder="1"/>
    <xf numFmtId="0" fontId="14" fillId="0" borderId="83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3" fillId="0" borderId="36" xfId="0" applyFont="1" applyBorder="1"/>
    <xf numFmtId="0" fontId="26" fillId="7" borderId="0" xfId="0" applyFont="1" applyFill="1" applyAlignment="1">
      <alignment horizontal="center" vertical="top" wrapText="1"/>
    </xf>
    <xf numFmtId="0" fontId="3" fillId="0" borderId="0" xfId="0" applyFont="1" applyAlignment="1">
      <alignment horizontal="right" vertical="top" wrapText="1"/>
    </xf>
    <xf numFmtId="0" fontId="11" fillId="0" borderId="0" xfId="0" applyFont="1" applyAlignment="1"/>
    <xf numFmtId="0" fontId="5" fillId="0" borderId="0" xfId="0" applyFont="1" applyAlignment="1">
      <alignment horizontal="center" vertical="top" wrapText="1"/>
    </xf>
    <xf numFmtId="0" fontId="11" fillId="0" borderId="44" xfId="0" applyFont="1" applyBorder="1" applyAlignment="1">
      <alignment horizontal="center" vertical="center" wrapText="1"/>
    </xf>
    <xf numFmtId="0" fontId="3" fillId="0" borderId="45" xfId="0" applyFont="1" applyBorder="1"/>
    <xf numFmtId="0" fontId="3" fillId="0" borderId="62" xfId="0" applyFont="1" applyBorder="1"/>
    <xf numFmtId="0" fontId="11" fillId="0" borderId="63" xfId="0" applyFont="1" applyBorder="1" applyAlignment="1">
      <alignment horizontal="center" vertical="center" wrapText="1"/>
    </xf>
    <xf numFmtId="0" fontId="3" fillId="0" borderId="64" xfId="0" applyFont="1" applyBorder="1"/>
    <xf numFmtId="0" fontId="3" fillId="0" borderId="65" xfId="0" applyFont="1" applyBorder="1"/>
    <xf numFmtId="0" fontId="14" fillId="0" borderId="63" xfId="0" applyFont="1" applyBorder="1" applyAlignment="1">
      <alignment horizontal="center" vertical="center" wrapText="1"/>
    </xf>
    <xf numFmtId="0" fontId="2" fillId="0" borderId="64" xfId="0" applyFont="1" applyBorder="1"/>
    <xf numFmtId="0" fontId="2" fillId="0" borderId="65" xfId="0" applyFont="1" applyBorder="1"/>
    <xf numFmtId="0" fontId="25" fillId="0" borderId="52" xfId="0" applyFont="1" applyBorder="1" applyAlignment="1">
      <alignment horizontal="center" vertical="center" wrapText="1"/>
    </xf>
    <xf numFmtId="0" fontId="2" fillId="0" borderId="66" xfId="0" applyFont="1" applyBorder="1"/>
    <xf numFmtId="0" fontId="14" fillId="0" borderId="53" xfId="0" applyFont="1" applyBorder="1" applyAlignment="1">
      <alignment horizontal="center" vertical="center" wrapText="1"/>
    </xf>
    <xf numFmtId="0" fontId="2" fillId="0" borderId="67" xfId="0" applyFont="1" applyBorder="1"/>
    <xf numFmtId="0" fontId="14" fillId="0" borderId="68" xfId="0" applyFont="1" applyBorder="1" applyAlignment="1">
      <alignment horizontal="center" vertical="center" wrapText="1"/>
    </xf>
    <xf numFmtId="0" fontId="2" fillId="0" borderId="69" xfId="0" applyFont="1" applyBorder="1"/>
    <xf numFmtId="0" fontId="2" fillId="0" borderId="70" xfId="0" applyFont="1" applyBorder="1"/>
    <xf numFmtId="0" fontId="2" fillId="0" borderId="71" xfId="0" applyFont="1" applyBorder="1"/>
    <xf numFmtId="0" fontId="14" fillId="0" borderId="74" xfId="0" applyFont="1" applyBorder="1" applyAlignment="1">
      <alignment horizontal="center" vertical="center" wrapText="1"/>
    </xf>
    <xf numFmtId="0" fontId="2" fillId="0" borderId="75" xfId="0" applyFont="1" applyBorder="1"/>
    <xf numFmtId="0" fontId="2" fillId="0" borderId="76" xfId="0" applyFont="1" applyBorder="1"/>
    <xf numFmtId="0" fontId="11" fillId="11" borderId="60" xfId="0" applyFont="1" applyFill="1" applyBorder="1" applyAlignment="1">
      <alignment horizontal="center" vertical="center" wrapText="1"/>
    </xf>
    <xf numFmtId="0" fontId="3" fillId="0" borderId="77" xfId="0" applyFont="1" applyBorder="1"/>
    <xf numFmtId="0" fontId="3" fillId="0" borderId="78" xfId="0" applyFont="1" applyBorder="1"/>
    <xf numFmtId="0" fontId="11" fillId="0" borderId="0" xfId="0" applyFont="1" applyAlignment="1">
      <alignment horizontal="left" vertical="top" wrapText="1"/>
    </xf>
    <xf numFmtId="0" fontId="0" fillId="0" borderId="0" xfId="0" applyBorder="1" applyAlignment="1">
      <alignment horizontal="center" vertical="center" wrapText="1"/>
    </xf>
    <xf numFmtId="0" fontId="10" fillId="0" borderId="47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0" fontId="3" fillId="0" borderId="40" xfId="0" applyFont="1" applyBorder="1"/>
    <xf numFmtId="0" fontId="14" fillId="0" borderId="19" xfId="0" applyFont="1" applyBorder="1" applyAlignment="1">
      <alignment horizontal="left" vertical="top" wrapText="1"/>
    </xf>
    <xf numFmtId="0" fontId="14" fillId="0" borderId="20" xfId="0" applyFont="1" applyBorder="1" applyAlignment="1">
      <alignment horizontal="left" vertical="top" wrapText="1"/>
    </xf>
    <xf numFmtId="0" fontId="3" fillId="0" borderId="0" xfId="0" applyFont="1" applyFill="1" applyAlignment="1">
      <alignment horizontal="right" vertical="top" wrapText="1"/>
    </xf>
    <xf numFmtId="0" fontId="11" fillId="0" borderId="0" xfId="0" applyFont="1" applyFill="1" applyAlignment="1"/>
    <xf numFmtId="0" fontId="16" fillId="0" borderId="0" xfId="0" applyFont="1" applyFill="1" applyAlignment="1">
      <alignment horizontal="center" vertical="top" wrapText="1"/>
    </xf>
    <xf numFmtId="0" fontId="11" fillId="0" borderId="60" xfId="0" applyFont="1" applyFill="1" applyBorder="1" applyAlignment="1">
      <alignment horizontal="center" vertical="center" wrapText="1"/>
    </xf>
    <xf numFmtId="0" fontId="3" fillId="0" borderId="77" xfId="0" applyFont="1" applyFill="1" applyBorder="1"/>
    <xf numFmtId="0" fontId="3" fillId="0" borderId="78" xfId="0" applyFont="1" applyFill="1" applyBorder="1"/>
    <xf numFmtId="0" fontId="14" fillId="0" borderId="79" xfId="0" applyFont="1" applyFill="1" applyBorder="1" applyAlignment="1">
      <alignment horizontal="center" vertical="center" wrapText="1"/>
    </xf>
    <xf numFmtId="0" fontId="2" fillId="0" borderId="72" xfId="0" applyFont="1" applyFill="1" applyBorder="1"/>
    <xf numFmtId="0" fontId="2" fillId="0" borderId="80" xfId="0" applyFont="1" applyFill="1" applyBorder="1"/>
    <xf numFmtId="0" fontId="2" fillId="0" borderId="73" xfId="0" applyFont="1" applyFill="1" applyBorder="1"/>
    <xf numFmtId="0" fontId="14" fillId="0" borderId="68" xfId="0" applyFont="1" applyFill="1" applyBorder="1" applyAlignment="1">
      <alignment horizontal="center" vertical="center" wrapText="1"/>
    </xf>
    <xf numFmtId="0" fontId="2" fillId="0" borderId="70" xfId="0" applyFont="1" applyFill="1" applyBorder="1"/>
    <xf numFmtId="0" fontId="14" fillId="0" borderId="74" xfId="0" applyFont="1" applyFill="1" applyBorder="1" applyAlignment="1">
      <alignment horizontal="center" vertical="center" wrapText="1"/>
    </xf>
    <xf numFmtId="0" fontId="2" fillId="0" borderId="75" xfId="0" applyFont="1" applyFill="1" applyBorder="1"/>
    <xf numFmtId="0" fontId="2" fillId="0" borderId="76" xfId="0" applyFont="1" applyFill="1" applyBorder="1"/>
    <xf numFmtId="0" fontId="14" fillId="0" borderId="83" xfId="0" applyFont="1" applyFill="1" applyBorder="1" applyAlignment="1">
      <alignment horizontal="center" vertical="center" wrapText="1"/>
    </xf>
    <xf numFmtId="0" fontId="2" fillId="0" borderId="82" xfId="0" applyFont="1" applyFill="1" applyBorder="1"/>
    <xf numFmtId="0" fontId="14" fillId="0" borderId="55" xfId="0" applyFont="1" applyFill="1" applyBorder="1" applyAlignment="1">
      <alignment horizontal="center" vertical="center" wrapText="1"/>
    </xf>
    <xf numFmtId="0" fontId="2" fillId="0" borderId="81" xfId="0" applyFont="1" applyFill="1" applyBorder="1"/>
    <xf numFmtId="0" fontId="25" fillId="0" borderId="52" xfId="0" applyFont="1" applyFill="1" applyBorder="1" applyAlignment="1">
      <alignment horizontal="center" vertical="center" wrapText="1"/>
    </xf>
    <xf numFmtId="0" fontId="2" fillId="0" borderId="66" xfId="0" applyFont="1" applyFill="1" applyBorder="1"/>
    <xf numFmtId="0" fontId="14" fillId="0" borderId="53" xfId="0" applyFont="1" applyFill="1" applyBorder="1" applyAlignment="1">
      <alignment horizontal="center" vertical="center" wrapText="1"/>
    </xf>
    <xf numFmtId="0" fontId="2" fillId="0" borderId="67" xfId="0" applyFont="1" applyFill="1" applyBorder="1"/>
    <xf numFmtId="0" fontId="11" fillId="0" borderId="0" xfId="0" applyFont="1" applyFill="1" applyAlignment="1">
      <alignment horizontal="left" vertical="top" wrapText="1"/>
    </xf>
    <xf numFmtId="0" fontId="26" fillId="0" borderId="0" xfId="0" applyFont="1" applyFill="1" applyAlignment="1">
      <alignment horizontal="center" vertical="top" wrapText="1"/>
    </xf>
    <xf numFmtId="0" fontId="11" fillId="0" borderId="44" xfId="0" applyFont="1" applyFill="1" applyBorder="1" applyAlignment="1">
      <alignment horizontal="center" vertical="center" wrapText="1"/>
    </xf>
    <xf numFmtId="0" fontId="3" fillId="0" borderId="45" xfId="0" applyFont="1" applyFill="1" applyBorder="1"/>
    <xf numFmtId="0" fontId="3" fillId="0" borderId="62" xfId="0" applyFont="1" applyFill="1" applyBorder="1"/>
    <xf numFmtId="0" fontId="11" fillId="0" borderId="63" xfId="0" applyFont="1" applyFill="1" applyBorder="1" applyAlignment="1">
      <alignment horizontal="center" vertical="center" wrapText="1"/>
    </xf>
    <xf numFmtId="0" fontId="3" fillId="0" borderId="64" xfId="0" applyFont="1" applyFill="1" applyBorder="1"/>
    <xf numFmtId="0" fontId="3" fillId="0" borderId="65" xfId="0" applyFont="1" applyFill="1" applyBorder="1"/>
    <xf numFmtId="0" fontId="14" fillId="0" borderId="63" xfId="0" applyFont="1" applyFill="1" applyBorder="1" applyAlignment="1">
      <alignment horizontal="center" vertical="center" wrapText="1"/>
    </xf>
    <xf numFmtId="0" fontId="2" fillId="0" borderId="64" xfId="0" applyFont="1" applyFill="1" applyBorder="1"/>
    <xf numFmtId="0" fontId="2" fillId="0" borderId="65" xfId="0" applyFont="1" applyFill="1" applyBorder="1"/>
    <xf numFmtId="0" fontId="2" fillId="0" borderId="69" xfId="0" applyFont="1" applyFill="1" applyBorder="1"/>
    <xf numFmtId="0" fontId="2" fillId="0" borderId="71" xfId="0" applyFont="1" applyFill="1" applyBorder="1"/>
    <xf numFmtId="0" fontId="11" fillId="0" borderId="35" xfId="0" applyFont="1" applyFill="1" applyBorder="1" applyAlignment="1">
      <alignment horizontal="center" vertical="center" wrapText="1"/>
    </xf>
    <xf numFmtId="0" fontId="3" fillId="0" borderId="36" xfId="0" applyFont="1" applyFill="1" applyBorder="1"/>
    <xf numFmtId="0" fontId="11" fillId="0" borderId="19" xfId="0" applyFont="1" applyFill="1" applyBorder="1" applyAlignment="1">
      <alignment horizontal="left" vertical="top" wrapText="1"/>
    </xf>
    <xf numFmtId="0" fontId="11" fillId="0" borderId="20" xfId="0" applyFont="1" applyFill="1" applyBorder="1" applyAlignment="1">
      <alignment horizontal="left" vertical="top" wrapText="1"/>
    </xf>
    <xf numFmtId="0" fontId="11" fillId="0" borderId="39" xfId="0" applyFont="1" applyFill="1" applyBorder="1" applyAlignment="1">
      <alignment horizontal="center" vertical="center" wrapText="1"/>
    </xf>
    <xf numFmtId="0" fontId="3" fillId="0" borderId="40" xfId="0" applyFont="1" applyFill="1" applyBorder="1"/>
    <xf numFmtId="0" fontId="11" fillId="0" borderId="21" xfId="0" applyFont="1" applyFill="1" applyBorder="1" applyAlignment="1">
      <alignment horizontal="left" vertical="top" wrapText="1"/>
    </xf>
    <xf numFmtId="0" fontId="11" fillId="0" borderId="22" xfId="0" applyFont="1" applyFill="1" applyBorder="1" applyAlignment="1">
      <alignment horizontal="left" vertical="top" wrapText="1"/>
    </xf>
    <xf numFmtId="0" fontId="3" fillId="0" borderId="44" xfId="0" applyFont="1" applyFill="1" applyBorder="1" applyAlignment="1">
      <alignment horizontal="left" vertical="top" wrapText="1"/>
    </xf>
    <xf numFmtId="0" fontId="3" fillId="0" borderId="46" xfId="0" applyFont="1" applyFill="1" applyBorder="1" applyAlignment="1">
      <alignment horizontal="left" vertical="top" wrapText="1"/>
    </xf>
    <xf numFmtId="0" fontId="11" fillId="0" borderId="40" xfId="0" applyFont="1" applyFill="1" applyBorder="1" applyAlignment="1">
      <alignment horizontal="center" vertical="center" wrapText="1"/>
    </xf>
    <xf numFmtId="0" fontId="11" fillId="0" borderId="3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0" fillId="0" borderId="47" xfId="0" applyFont="1" applyFill="1" applyBorder="1" applyAlignment="1">
      <alignment horizontal="center" vertical="center" wrapText="1"/>
    </xf>
    <xf numFmtId="0" fontId="10" fillId="0" borderId="37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0" fontId="11" fillId="0" borderId="87" xfId="0" applyFont="1" applyFill="1" applyBorder="1" applyAlignment="1">
      <alignment horizontal="center" vertical="center" wrapText="1"/>
    </xf>
    <xf numFmtId="0" fontId="17" fillId="0" borderId="34" xfId="0" applyFont="1" applyFill="1" applyBorder="1" applyAlignment="1">
      <alignment horizontal="center" vertical="center" wrapText="1"/>
    </xf>
    <xf numFmtId="0" fontId="17" fillId="0" borderId="33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14" fillId="0" borderId="5" xfId="0" applyFont="1" applyFill="1" applyBorder="1" applyAlignment="1">
      <alignment horizontal="center" vertical="center" wrapText="1"/>
    </xf>
    <xf numFmtId="0" fontId="14" fillId="0" borderId="24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4" fillId="0" borderId="43" xfId="0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 wrapText="1"/>
    </xf>
    <xf numFmtId="0" fontId="2" fillId="0" borderId="14" xfId="0" applyFont="1" applyFill="1" applyBorder="1"/>
    <xf numFmtId="0" fontId="16" fillId="0" borderId="85" xfId="0" applyFont="1" applyFill="1" applyBorder="1" applyAlignment="1">
      <alignment horizontal="center" vertical="top" wrapText="1"/>
    </xf>
    <xf numFmtId="0" fontId="14" fillId="0" borderId="35" xfId="0" applyFont="1" applyFill="1" applyBorder="1" applyAlignment="1">
      <alignment horizontal="center" vertical="center" wrapText="1"/>
    </xf>
    <xf numFmtId="0" fontId="14" fillId="0" borderId="86" xfId="0" applyFont="1" applyFill="1" applyBorder="1" applyAlignment="1">
      <alignment horizontal="center" vertical="center" wrapText="1"/>
    </xf>
    <xf numFmtId="0" fontId="31" fillId="0" borderId="35" xfId="0" applyFont="1" applyFill="1" applyBorder="1" applyAlignment="1">
      <alignment horizontal="center" vertical="center" wrapText="1"/>
    </xf>
    <xf numFmtId="0" fontId="11" fillId="0" borderId="86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/>
    <xf numFmtId="0" fontId="3" fillId="0" borderId="25" xfId="0" applyFont="1" applyFill="1" applyBorder="1"/>
    <xf numFmtId="0" fontId="11" fillId="0" borderId="9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0" fontId="3" fillId="0" borderId="20" xfId="0" applyFont="1" applyFill="1" applyBorder="1"/>
    <xf numFmtId="0" fontId="3" fillId="0" borderId="35" xfId="0" applyFont="1" applyFill="1" applyBorder="1" applyAlignment="1">
      <alignment horizontal="left" vertical="top" wrapText="1"/>
    </xf>
    <xf numFmtId="0" fontId="3" fillId="0" borderId="36" xfId="0" applyFont="1" applyFill="1" applyBorder="1" applyAlignment="1">
      <alignment horizontal="left" vertical="top" wrapText="1"/>
    </xf>
    <xf numFmtId="0" fontId="2" fillId="0" borderId="24" xfId="0" applyFont="1" applyFill="1" applyBorder="1"/>
    <xf numFmtId="0" fontId="0" fillId="0" borderId="47" xfId="0" applyBorder="1" applyAlignment="1">
      <alignment horizontal="left" vertical="top" wrapText="1"/>
    </xf>
    <xf numFmtId="0" fontId="0" fillId="0" borderId="39" xfId="0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C95"/>
  <sheetViews>
    <sheetView tabSelected="1" topLeftCell="A31" zoomScale="80" zoomScaleNormal="80" workbookViewId="0">
      <selection activeCell="J46" sqref="J46"/>
    </sheetView>
  </sheetViews>
  <sheetFormatPr defaultColWidth="14.42578125" defaultRowHeight="24.95" customHeight="1" x14ac:dyDescent="0.25"/>
  <cols>
    <col min="1" max="1" width="4.28515625" style="3" customWidth="1"/>
    <col min="2" max="2" width="52.140625" style="3" customWidth="1"/>
    <col min="3" max="3" width="15.5703125" style="3" customWidth="1"/>
    <col min="4" max="20" width="12.42578125" style="3" customWidth="1"/>
    <col min="21" max="21" width="9.140625" style="114" customWidth="1"/>
    <col min="22" max="29" width="14.42578125" style="114"/>
    <col min="30" max="16384" width="14.42578125" style="3"/>
  </cols>
  <sheetData>
    <row r="1" spans="1:29" ht="45.75" customHeight="1" x14ac:dyDescent="0.25">
      <c r="A1" s="1"/>
      <c r="B1" s="341" t="s">
        <v>56</v>
      </c>
      <c r="C1" s="341"/>
      <c r="D1" s="341"/>
      <c r="E1" s="341"/>
      <c r="F1" s="341"/>
      <c r="G1" s="130"/>
      <c r="H1" s="314"/>
      <c r="I1" s="314"/>
      <c r="J1" s="314"/>
      <c r="K1" s="314"/>
      <c r="L1" s="314"/>
      <c r="M1" s="2"/>
      <c r="N1" s="315" t="s">
        <v>57</v>
      </c>
      <c r="O1" s="316"/>
      <c r="P1" s="316"/>
      <c r="Q1" s="316"/>
      <c r="R1" s="316"/>
      <c r="S1" s="316"/>
      <c r="T1" s="316"/>
    </row>
    <row r="2" spans="1:29" ht="22.5" customHeight="1" thickBot="1" x14ac:dyDescent="0.3">
      <c r="A2" s="1"/>
      <c r="B2" s="35" t="s">
        <v>68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9" ht="15" x14ac:dyDescent="0.25">
      <c r="A3" s="1"/>
      <c r="B3" s="4" t="s">
        <v>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9" ht="58.5" customHeight="1" x14ac:dyDescent="0.25">
      <c r="A4" s="1"/>
      <c r="B4" s="317" t="s">
        <v>73</v>
      </c>
      <c r="C4" s="316"/>
      <c r="D4" s="316"/>
      <c r="E4" s="316"/>
      <c r="F4" s="316"/>
      <c r="G4" s="316"/>
      <c r="H4" s="316"/>
      <c r="I4" s="316"/>
      <c r="J4" s="316"/>
      <c r="K4" s="316"/>
      <c r="L4" s="316"/>
      <c r="M4" s="316"/>
      <c r="N4" s="316"/>
      <c r="O4" s="316"/>
      <c r="P4" s="316"/>
      <c r="Q4" s="316"/>
      <c r="R4" s="316"/>
      <c r="S4" s="316"/>
      <c r="T4" s="1"/>
    </row>
    <row r="5" spans="1:29" ht="36.75" customHeight="1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5"/>
      <c r="L5" s="5"/>
      <c r="M5" s="1"/>
      <c r="N5" s="1"/>
      <c r="O5" s="338" t="s">
        <v>1</v>
      </c>
      <c r="P5" s="339"/>
      <c r="Q5" s="338" t="s">
        <v>2</v>
      </c>
      <c r="R5" s="340"/>
      <c r="S5" s="340"/>
      <c r="T5" s="339"/>
    </row>
    <row r="6" spans="1:29" ht="21" customHeight="1" x14ac:dyDescent="0.25">
      <c r="A6" s="318" t="s">
        <v>3</v>
      </c>
      <c r="B6" s="321" t="s">
        <v>4</v>
      </c>
      <c r="C6" s="324" t="s">
        <v>5</v>
      </c>
      <c r="D6" s="324" t="s">
        <v>6</v>
      </c>
      <c r="E6" s="331" t="s">
        <v>7</v>
      </c>
      <c r="F6" s="305"/>
      <c r="G6" s="304" t="s">
        <v>8</v>
      </c>
      <c r="H6" s="305"/>
      <c r="I6" s="304" t="s">
        <v>9</v>
      </c>
      <c r="J6" s="305"/>
      <c r="K6" s="331" t="s">
        <v>47</v>
      </c>
      <c r="L6" s="332"/>
      <c r="M6" s="331" t="s">
        <v>48</v>
      </c>
      <c r="N6" s="305"/>
      <c r="O6" s="335" t="s">
        <v>10</v>
      </c>
      <c r="P6" s="336"/>
      <c r="Q6" s="336"/>
      <c r="R6" s="336"/>
      <c r="S6" s="336"/>
      <c r="T6" s="337"/>
    </row>
    <row r="7" spans="1:29" ht="46.5" customHeight="1" x14ac:dyDescent="0.25">
      <c r="A7" s="319"/>
      <c r="B7" s="322"/>
      <c r="C7" s="325"/>
      <c r="D7" s="325"/>
      <c r="E7" s="333"/>
      <c r="F7" s="307"/>
      <c r="G7" s="306"/>
      <c r="H7" s="307"/>
      <c r="I7" s="306"/>
      <c r="J7" s="307"/>
      <c r="K7" s="333"/>
      <c r="L7" s="334"/>
      <c r="M7" s="333"/>
      <c r="N7" s="307"/>
      <c r="O7" s="311" t="s">
        <v>49</v>
      </c>
      <c r="P7" s="310"/>
      <c r="Q7" s="308" t="s">
        <v>50</v>
      </c>
      <c r="R7" s="310"/>
      <c r="S7" s="308" t="s">
        <v>51</v>
      </c>
      <c r="T7" s="309"/>
    </row>
    <row r="8" spans="1:29" ht="62.25" customHeight="1" x14ac:dyDescent="0.25">
      <c r="A8" s="320"/>
      <c r="B8" s="323"/>
      <c r="C8" s="325"/>
      <c r="D8" s="326"/>
      <c r="E8" s="327" t="s">
        <v>11</v>
      </c>
      <c r="F8" s="21" t="s">
        <v>12</v>
      </c>
      <c r="G8" s="329" t="s">
        <v>11</v>
      </c>
      <c r="H8" s="21" t="s">
        <v>12</v>
      </c>
      <c r="I8" s="21" t="s">
        <v>11</v>
      </c>
      <c r="J8" s="22" t="s">
        <v>13</v>
      </c>
      <c r="K8" s="23" t="s">
        <v>11</v>
      </c>
      <c r="L8" s="24" t="s">
        <v>13</v>
      </c>
      <c r="M8" s="23" t="s">
        <v>11</v>
      </c>
      <c r="N8" s="22" t="s">
        <v>13</v>
      </c>
      <c r="O8" s="23" t="s">
        <v>11</v>
      </c>
      <c r="P8" s="21" t="s">
        <v>14</v>
      </c>
      <c r="Q8" s="21" t="s">
        <v>11</v>
      </c>
      <c r="R8" s="21" t="s">
        <v>14</v>
      </c>
      <c r="S8" s="21" t="s">
        <v>11</v>
      </c>
      <c r="T8" s="25" t="s">
        <v>14</v>
      </c>
    </row>
    <row r="9" spans="1:29" ht="40.5" customHeight="1" x14ac:dyDescent="0.25">
      <c r="A9" s="6" t="s">
        <v>15</v>
      </c>
      <c r="B9" s="106" t="s">
        <v>16</v>
      </c>
      <c r="C9" s="326"/>
      <c r="D9" s="107" t="s">
        <v>17</v>
      </c>
      <c r="E9" s="328"/>
      <c r="F9" s="26" t="s">
        <v>18</v>
      </c>
      <c r="G9" s="330"/>
      <c r="H9" s="26" t="s">
        <v>19</v>
      </c>
      <c r="I9" s="27" t="s">
        <v>20</v>
      </c>
      <c r="J9" s="26" t="s">
        <v>21</v>
      </c>
      <c r="K9" s="28" t="s">
        <v>22</v>
      </c>
      <c r="L9" s="29" t="s">
        <v>23</v>
      </c>
      <c r="M9" s="28" t="s">
        <v>24</v>
      </c>
      <c r="N9" s="30" t="s">
        <v>25</v>
      </c>
      <c r="O9" s="31" t="s">
        <v>26</v>
      </c>
      <c r="P9" s="32" t="s">
        <v>27</v>
      </c>
      <c r="Q9" s="33" t="s">
        <v>26</v>
      </c>
      <c r="R9" s="32" t="s">
        <v>28</v>
      </c>
      <c r="S9" s="33" t="s">
        <v>26</v>
      </c>
      <c r="T9" s="34" t="s">
        <v>29</v>
      </c>
      <c r="U9" s="128"/>
      <c r="V9" s="128"/>
      <c r="W9" s="128"/>
      <c r="X9" s="129"/>
    </row>
    <row r="10" spans="1:29" ht="19.5" customHeight="1" thickBot="1" x14ac:dyDescent="0.3">
      <c r="A10" s="12">
        <v>1</v>
      </c>
      <c r="B10" s="13">
        <v>2</v>
      </c>
      <c r="C10" s="14">
        <v>3</v>
      </c>
      <c r="D10" s="15">
        <v>4</v>
      </c>
      <c r="E10" s="16">
        <v>5</v>
      </c>
      <c r="F10" s="60">
        <v>6</v>
      </c>
      <c r="G10" s="18">
        <v>7</v>
      </c>
      <c r="H10" s="60">
        <v>8</v>
      </c>
      <c r="I10" s="17">
        <v>9</v>
      </c>
      <c r="J10" s="68">
        <v>10</v>
      </c>
      <c r="K10" s="19">
        <v>11</v>
      </c>
      <c r="L10" s="76">
        <v>12</v>
      </c>
      <c r="M10" s="84">
        <v>13</v>
      </c>
      <c r="N10" s="68">
        <v>14</v>
      </c>
      <c r="O10" s="20">
        <v>15</v>
      </c>
      <c r="P10" s="60">
        <v>16</v>
      </c>
      <c r="Q10" s="17">
        <v>17</v>
      </c>
      <c r="R10" s="60">
        <v>18</v>
      </c>
      <c r="S10" s="17">
        <v>19</v>
      </c>
      <c r="T10" s="92">
        <v>20</v>
      </c>
    </row>
    <row r="11" spans="1:29" ht="24.95" customHeight="1" x14ac:dyDescent="0.25">
      <c r="A11" s="312">
        <v>1</v>
      </c>
      <c r="B11" s="298" t="s">
        <v>74</v>
      </c>
      <c r="C11" s="108" t="s">
        <v>30</v>
      </c>
      <c r="D11" s="135">
        <v>5</v>
      </c>
      <c r="E11" s="139">
        <v>5</v>
      </c>
      <c r="F11" s="61">
        <f>E11/D11*100</f>
        <v>100</v>
      </c>
      <c r="G11" s="143">
        <v>0</v>
      </c>
      <c r="H11" s="61">
        <f>G11/D11*100</f>
        <v>0</v>
      </c>
      <c r="I11" s="143">
        <v>0</v>
      </c>
      <c r="J11" s="69">
        <f>I11/E11*100</f>
        <v>0</v>
      </c>
      <c r="K11" s="93">
        <f>E11-I11</f>
        <v>5</v>
      </c>
      <c r="L11" s="77">
        <f>K11/E11*100</f>
        <v>100</v>
      </c>
      <c r="M11" s="85">
        <v>0</v>
      </c>
      <c r="N11" s="69">
        <f>M11/E11*100</f>
        <v>0</v>
      </c>
      <c r="O11" s="147">
        <v>0</v>
      </c>
      <c r="P11" s="61">
        <v>0</v>
      </c>
      <c r="Q11" s="143">
        <v>0</v>
      </c>
      <c r="R11" s="61">
        <v>0</v>
      </c>
      <c r="S11" s="143">
        <v>0</v>
      </c>
      <c r="T11" s="69">
        <v>0</v>
      </c>
      <c r="U11" s="118" t="s">
        <v>53</v>
      </c>
      <c r="V11" s="118"/>
      <c r="W11" s="118"/>
    </row>
    <row r="12" spans="1:29" ht="24.95" customHeight="1" thickBot="1" x14ac:dyDescent="0.3">
      <c r="A12" s="313"/>
      <c r="B12" s="299"/>
      <c r="C12" s="109" t="s">
        <v>45</v>
      </c>
      <c r="D12" s="136">
        <v>0</v>
      </c>
      <c r="E12" s="140">
        <v>0</v>
      </c>
      <c r="F12" s="62">
        <v>0</v>
      </c>
      <c r="G12" s="144">
        <v>0</v>
      </c>
      <c r="H12" s="62">
        <v>0</v>
      </c>
      <c r="I12" s="144">
        <v>0</v>
      </c>
      <c r="J12" s="70">
        <v>0</v>
      </c>
      <c r="K12" s="94">
        <f t="shared" ref="K12:K46" si="0">E12-I12</f>
        <v>0</v>
      </c>
      <c r="L12" s="78">
        <v>0</v>
      </c>
      <c r="M12" s="86">
        <f t="shared" ref="M12:M46" si="1">O12+Q12+S12</f>
        <v>0</v>
      </c>
      <c r="N12" s="70">
        <v>0</v>
      </c>
      <c r="O12" s="148">
        <v>0</v>
      </c>
      <c r="P12" s="62">
        <v>0</v>
      </c>
      <c r="Q12" s="144">
        <v>0</v>
      </c>
      <c r="R12" s="62">
        <v>0</v>
      </c>
      <c r="S12" s="144">
        <v>0</v>
      </c>
      <c r="T12" s="70">
        <v>0</v>
      </c>
      <c r="U12" s="118" t="s">
        <v>54</v>
      </c>
      <c r="V12" s="118"/>
      <c r="W12" s="118"/>
    </row>
    <row r="13" spans="1:29" ht="24.95" customHeight="1" x14ac:dyDescent="0.25">
      <c r="A13" s="345">
        <v>2</v>
      </c>
      <c r="B13" s="298" t="s">
        <v>75</v>
      </c>
      <c r="C13" s="110" t="s">
        <v>30</v>
      </c>
      <c r="D13" s="137">
        <v>10</v>
      </c>
      <c r="E13" s="141">
        <v>10</v>
      </c>
      <c r="F13" s="63">
        <f t="shared" ref="F13:F45" si="2">E13/D13*100</f>
        <v>100</v>
      </c>
      <c r="G13" s="145"/>
      <c r="H13" s="63">
        <f t="shared" ref="H13:H45" si="3">G13/D13*100</f>
        <v>0</v>
      </c>
      <c r="I13" s="145">
        <v>4</v>
      </c>
      <c r="J13" s="71">
        <f t="shared" ref="J13:J45" si="4">I13/E13*100</f>
        <v>40</v>
      </c>
      <c r="K13" s="95">
        <f t="shared" si="0"/>
        <v>6</v>
      </c>
      <c r="L13" s="79">
        <f t="shared" ref="L13:L45" si="5">K13/E13*100</f>
        <v>60</v>
      </c>
      <c r="M13" s="87">
        <f t="shared" si="1"/>
        <v>4</v>
      </c>
      <c r="N13" s="71">
        <f t="shared" ref="N13:N45" si="6">M13/E13*100</f>
        <v>40</v>
      </c>
      <c r="O13" s="149">
        <v>0</v>
      </c>
      <c r="P13" s="63">
        <f t="shared" ref="P13:P45" si="7">O13/M13*100</f>
        <v>0</v>
      </c>
      <c r="Q13" s="145">
        <v>0</v>
      </c>
      <c r="R13" s="63">
        <f>Q13/M13*100</f>
        <v>0</v>
      </c>
      <c r="S13" s="145">
        <v>4</v>
      </c>
      <c r="T13" s="71">
        <f t="shared" ref="T13:T18" si="8">S13/M13*100</f>
        <v>100</v>
      </c>
    </row>
    <row r="14" spans="1:29" ht="24.95" customHeight="1" thickBot="1" x14ac:dyDescent="0.3">
      <c r="A14" s="347"/>
      <c r="B14" s="299"/>
      <c r="C14" s="111" t="s">
        <v>45</v>
      </c>
      <c r="D14" s="138">
        <v>0</v>
      </c>
      <c r="E14" s="142">
        <v>0</v>
      </c>
      <c r="F14" s="64">
        <v>0</v>
      </c>
      <c r="G14" s="146">
        <v>0</v>
      </c>
      <c r="H14" s="64">
        <v>0</v>
      </c>
      <c r="I14" s="146">
        <v>0</v>
      </c>
      <c r="J14" s="72">
        <v>0</v>
      </c>
      <c r="K14" s="96">
        <f t="shared" si="0"/>
        <v>0</v>
      </c>
      <c r="L14" s="80">
        <v>0</v>
      </c>
      <c r="M14" s="88">
        <f t="shared" si="1"/>
        <v>0</v>
      </c>
      <c r="N14" s="72">
        <v>0</v>
      </c>
      <c r="O14" s="150">
        <v>0</v>
      </c>
      <c r="P14" s="64">
        <v>0</v>
      </c>
      <c r="Q14" s="146">
        <v>0</v>
      </c>
      <c r="R14" s="64">
        <v>0</v>
      </c>
      <c r="S14" s="146">
        <v>0</v>
      </c>
      <c r="T14" s="72">
        <v>0</v>
      </c>
    </row>
    <row r="15" spans="1:29" ht="24.95" customHeight="1" x14ac:dyDescent="0.25">
      <c r="A15" s="312">
        <v>3</v>
      </c>
      <c r="B15" s="348" t="s">
        <v>76</v>
      </c>
      <c r="C15" s="108" t="s">
        <v>30</v>
      </c>
      <c r="D15" s="135">
        <v>23</v>
      </c>
      <c r="E15" s="139">
        <v>22</v>
      </c>
      <c r="F15" s="61">
        <f t="shared" si="2"/>
        <v>95.652173913043484</v>
      </c>
      <c r="G15" s="143">
        <v>0</v>
      </c>
      <c r="H15" s="61">
        <f t="shared" si="3"/>
        <v>0</v>
      </c>
      <c r="I15" s="143">
        <v>5</v>
      </c>
      <c r="J15" s="69">
        <f t="shared" si="4"/>
        <v>22.727272727272727</v>
      </c>
      <c r="K15" s="93">
        <f t="shared" si="0"/>
        <v>17</v>
      </c>
      <c r="L15" s="77">
        <f t="shared" si="5"/>
        <v>77.272727272727266</v>
      </c>
      <c r="M15" s="85">
        <v>5</v>
      </c>
      <c r="N15" s="69">
        <f t="shared" si="6"/>
        <v>22.727272727272727</v>
      </c>
      <c r="O15" s="147">
        <v>0</v>
      </c>
      <c r="P15" s="61">
        <f t="shared" si="7"/>
        <v>0</v>
      </c>
      <c r="Q15" s="143">
        <v>2</v>
      </c>
      <c r="R15" s="61">
        <f t="shared" ref="R15:R45" si="9">Q15/M15*100</f>
        <v>40</v>
      </c>
      <c r="S15" s="143">
        <v>3</v>
      </c>
      <c r="T15" s="69">
        <f t="shared" si="8"/>
        <v>60</v>
      </c>
    </row>
    <row r="16" spans="1:29" s="8" customFormat="1" ht="30.75" customHeight="1" thickBot="1" x14ac:dyDescent="0.3">
      <c r="A16" s="313"/>
      <c r="B16" s="349"/>
      <c r="C16" s="109" t="s">
        <v>31</v>
      </c>
      <c r="D16" s="136">
        <v>0</v>
      </c>
      <c r="E16" s="140">
        <v>0</v>
      </c>
      <c r="F16" s="62">
        <v>0</v>
      </c>
      <c r="G16" s="144">
        <v>0</v>
      </c>
      <c r="H16" s="62">
        <v>0</v>
      </c>
      <c r="I16" s="144">
        <v>0</v>
      </c>
      <c r="J16" s="70">
        <v>0</v>
      </c>
      <c r="K16" s="94">
        <f t="shared" si="0"/>
        <v>0</v>
      </c>
      <c r="L16" s="78">
        <v>0</v>
      </c>
      <c r="M16" s="86">
        <f t="shared" si="1"/>
        <v>0</v>
      </c>
      <c r="N16" s="70">
        <v>0</v>
      </c>
      <c r="O16" s="148">
        <v>0</v>
      </c>
      <c r="P16" s="62">
        <v>0</v>
      </c>
      <c r="Q16" s="144">
        <v>0</v>
      </c>
      <c r="R16" s="62">
        <v>0</v>
      </c>
      <c r="S16" s="144">
        <v>0</v>
      </c>
      <c r="T16" s="70">
        <v>0</v>
      </c>
      <c r="U16" s="115"/>
      <c r="V16" s="115"/>
      <c r="W16" s="115"/>
      <c r="X16" s="115"/>
      <c r="Y16" s="115"/>
      <c r="Z16" s="115"/>
      <c r="AA16" s="115"/>
      <c r="AB16" s="115"/>
      <c r="AC16" s="115"/>
    </row>
    <row r="17" spans="1:29" s="8" customFormat="1" ht="24.95" customHeight="1" x14ac:dyDescent="0.25">
      <c r="A17" s="345">
        <v>4</v>
      </c>
      <c r="B17" s="298" t="s">
        <v>77</v>
      </c>
      <c r="C17" s="110" t="s">
        <v>30</v>
      </c>
      <c r="D17" s="137">
        <v>119</v>
      </c>
      <c r="E17" s="141">
        <v>98</v>
      </c>
      <c r="F17" s="63">
        <f t="shared" si="2"/>
        <v>82.35294117647058</v>
      </c>
      <c r="G17" s="145">
        <v>14</v>
      </c>
      <c r="H17" s="63">
        <f t="shared" si="3"/>
        <v>11.76470588235294</v>
      </c>
      <c r="I17" s="145">
        <v>15</v>
      </c>
      <c r="J17" s="71">
        <f t="shared" si="4"/>
        <v>15.306122448979592</v>
      </c>
      <c r="K17" s="95">
        <f t="shared" si="0"/>
        <v>83</v>
      </c>
      <c r="L17" s="79">
        <f t="shared" si="5"/>
        <v>84.693877551020407</v>
      </c>
      <c r="M17" s="87">
        <v>7</v>
      </c>
      <c r="N17" s="71">
        <f t="shared" si="6"/>
        <v>7.1428571428571423</v>
      </c>
      <c r="O17" s="149">
        <v>0</v>
      </c>
      <c r="P17" s="63">
        <f t="shared" si="7"/>
        <v>0</v>
      </c>
      <c r="Q17" s="151">
        <v>3</v>
      </c>
      <c r="R17" s="63">
        <f t="shared" si="9"/>
        <v>42.857142857142854</v>
      </c>
      <c r="S17" s="145">
        <v>4</v>
      </c>
      <c r="T17" s="71">
        <f t="shared" si="8"/>
        <v>57.142857142857139</v>
      </c>
      <c r="U17" s="115"/>
      <c r="V17" s="115"/>
      <c r="W17" s="115"/>
      <c r="X17" s="115"/>
      <c r="Y17" s="115"/>
      <c r="Z17" s="115"/>
      <c r="AA17" s="115"/>
      <c r="AB17" s="115"/>
      <c r="AC17" s="115"/>
    </row>
    <row r="18" spans="1:29" s="8" customFormat="1" ht="24.95" customHeight="1" thickBot="1" x14ac:dyDescent="0.3">
      <c r="A18" s="346"/>
      <c r="B18" s="299"/>
      <c r="C18" s="111" t="s">
        <v>31</v>
      </c>
      <c r="D18" s="138">
        <v>50</v>
      </c>
      <c r="E18" s="142">
        <v>49</v>
      </c>
      <c r="F18" s="64">
        <f t="shared" si="2"/>
        <v>98</v>
      </c>
      <c r="G18" s="146">
        <v>0</v>
      </c>
      <c r="H18" s="64">
        <f t="shared" si="3"/>
        <v>0</v>
      </c>
      <c r="I18" s="146">
        <v>0</v>
      </c>
      <c r="J18" s="72">
        <f t="shared" si="4"/>
        <v>0</v>
      </c>
      <c r="K18" s="96">
        <f t="shared" si="0"/>
        <v>49</v>
      </c>
      <c r="L18" s="80">
        <f t="shared" si="5"/>
        <v>100</v>
      </c>
      <c r="M18" s="88">
        <v>1</v>
      </c>
      <c r="N18" s="72">
        <f t="shared" si="6"/>
        <v>2.0408163265306123</v>
      </c>
      <c r="O18" s="150">
        <v>0</v>
      </c>
      <c r="P18" s="64">
        <f t="shared" si="7"/>
        <v>0</v>
      </c>
      <c r="Q18" s="152">
        <v>1</v>
      </c>
      <c r="R18" s="64">
        <f t="shared" si="9"/>
        <v>100</v>
      </c>
      <c r="S18" s="146">
        <v>0</v>
      </c>
      <c r="T18" s="72">
        <f t="shared" si="8"/>
        <v>0</v>
      </c>
      <c r="U18" s="115"/>
      <c r="V18" s="115"/>
      <c r="W18" s="115"/>
      <c r="X18" s="115"/>
      <c r="Y18" s="115"/>
      <c r="Z18" s="115"/>
      <c r="AA18" s="115"/>
      <c r="AB18" s="115"/>
      <c r="AC18" s="115"/>
    </row>
    <row r="19" spans="1:29" s="290" customFormat="1" ht="24.95" customHeight="1" x14ac:dyDescent="0.25">
      <c r="A19" s="296">
        <v>5</v>
      </c>
      <c r="B19" s="300" t="s">
        <v>78</v>
      </c>
      <c r="C19" s="108" t="s">
        <v>30</v>
      </c>
      <c r="D19" s="135">
        <v>1</v>
      </c>
      <c r="E19" s="139">
        <v>1</v>
      </c>
      <c r="F19" s="61">
        <f t="shared" ref="F19:F43" si="10">E19/D19*100</f>
        <v>100</v>
      </c>
      <c r="G19" s="143">
        <v>0</v>
      </c>
      <c r="H19" s="61">
        <f t="shared" ref="H19:H43" si="11">G19/D19*100</f>
        <v>0</v>
      </c>
      <c r="I19" s="143">
        <v>1</v>
      </c>
      <c r="J19" s="69">
        <f t="shared" ref="J19:J43" si="12">I19/E19*100</f>
        <v>100</v>
      </c>
      <c r="K19" s="93">
        <v>0</v>
      </c>
      <c r="L19" s="77">
        <f t="shared" ref="L19:L43" si="13">K19/E19*100</f>
        <v>0</v>
      </c>
      <c r="M19" s="85">
        <v>1</v>
      </c>
      <c r="N19" s="69">
        <f t="shared" ref="N19:N43" si="14">M19/E19*100</f>
        <v>100</v>
      </c>
      <c r="O19" s="147">
        <v>0</v>
      </c>
      <c r="P19" s="61">
        <f t="shared" ref="P19:P27" si="15">O19/M19*100</f>
        <v>0</v>
      </c>
      <c r="Q19" s="143">
        <v>0</v>
      </c>
      <c r="R19" s="61">
        <f t="shared" ref="R19:R27" si="16">Q19/M19*100</f>
        <v>0</v>
      </c>
      <c r="S19" s="143">
        <v>1</v>
      </c>
      <c r="T19" s="69">
        <f t="shared" ref="T19:T27" si="17">S19/M19*100</f>
        <v>100</v>
      </c>
      <c r="U19" s="114"/>
      <c r="V19" s="114"/>
      <c r="W19" s="114"/>
      <c r="X19" s="114"/>
      <c r="Y19" s="114"/>
      <c r="Z19" s="114"/>
      <c r="AA19" s="114"/>
      <c r="AB19" s="114"/>
      <c r="AC19" s="114"/>
    </row>
    <row r="20" spans="1:29" s="290" customFormat="1" ht="24.95" customHeight="1" thickBot="1" x14ac:dyDescent="0.3">
      <c r="A20" s="297"/>
      <c r="B20" s="301"/>
      <c r="C20" s="109" t="s">
        <v>31</v>
      </c>
      <c r="D20" s="136">
        <v>0</v>
      </c>
      <c r="E20" s="140">
        <v>0</v>
      </c>
      <c r="F20" s="62">
        <v>0</v>
      </c>
      <c r="G20" s="144">
        <v>0</v>
      </c>
      <c r="H20" s="62">
        <v>0</v>
      </c>
      <c r="I20" s="144">
        <v>0</v>
      </c>
      <c r="J20" s="70">
        <v>0</v>
      </c>
      <c r="K20" s="94">
        <f t="shared" ref="K20:K44" si="18">E20-I20</f>
        <v>0</v>
      </c>
      <c r="L20" s="78">
        <v>0</v>
      </c>
      <c r="M20" s="86">
        <f t="shared" ref="M20:M44" si="19">O20+Q20+S20</f>
        <v>0</v>
      </c>
      <c r="N20" s="70">
        <v>0</v>
      </c>
      <c r="O20" s="148">
        <v>0</v>
      </c>
      <c r="P20" s="62">
        <v>0</v>
      </c>
      <c r="Q20" s="144">
        <v>0</v>
      </c>
      <c r="R20" s="62">
        <v>0</v>
      </c>
      <c r="S20" s="144">
        <v>0</v>
      </c>
      <c r="T20" s="70">
        <v>0</v>
      </c>
      <c r="U20" s="114"/>
      <c r="V20" s="114"/>
      <c r="W20" s="114"/>
      <c r="X20" s="114"/>
      <c r="Y20" s="114"/>
      <c r="Z20" s="114"/>
      <c r="AA20" s="114"/>
      <c r="AB20" s="114"/>
      <c r="AC20" s="114"/>
    </row>
    <row r="21" spans="1:29" s="290" customFormat="1" ht="24.95" customHeight="1" x14ac:dyDescent="0.25">
      <c r="A21" s="296">
        <v>6</v>
      </c>
      <c r="B21" s="298" t="s">
        <v>81</v>
      </c>
      <c r="C21" s="108" t="s">
        <v>30</v>
      </c>
      <c r="D21" s="135">
        <v>10</v>
      </c>
      <c r="E21" s="139">
        <v>8</v>
      </c>
      <c r="F21" s="61">
        <f t="shared" si="10"/>
        <v>80</v>
      </c>
      <c r="G21" s="143">
        <v>0</v>
      </c>
      <c r="H21" s="61">
        <f t="shared" si="11"/>
        <v>0</v>
      </c>
      <c r="I21" s="143">
        <v>0</v>
      </c>
      <c r="J21" s="69">
        <f t="shared" si="12"/>
        <v>0</v>
      </c>
      <c r="K21" s="93">
        <f t="shared" si="18"/>
        <v>8</v>
      </c>
      <c r="L21" s="77">
        <f t="shared" si="13"/>
        <v>100</v>
      </c>
      <c r="M21" s="85">
        <v>0</v>
      </c>
      <c r="N21" s="69">
        <f t="shared" si="14"/>
        <v>0</v>
      </c>
      <c r="O21" s="147">
        <v>0</v>
      </c>
      <c r="P21" s="61">
        <v>0</v>
      </c>
      <c r="Q21" s="143">
        <v>0</v>
      </c>
      <c r="R21" s="61">
        <v>0</v>
      </c>
      <c r="S21" s="143">
        <v>0</v>
      </c>
      <c r="T21" s="69">
        <v>0</v>
      </c>
      <c r="U21" s="114"/>
      <c r="V21" s="114"/>
      <c r="W21" s="114"/>
      <c r="X21" s="114"/>
      <c r="Y21" s="114"/>
      <c r="Z21" s="114"/>
      <c r="AA21" s="114"/>
      <c r="AB21" s="114"/>
      <c r="AC21" s="114"/>
    </row>
    <row r="22" spans="1:29" s="290" customFormat="1" ht="24.95" customHeight="1" thickBot="1" x14ac:dyDescent="0.3">
      <c r="A22" s="297"/>
      <c r="B22" s="299"/>
      <c r="C22" s="109" t="s">
        <v>31</v>
      </c>
      <c r="D22" s="136">
        <v>0</v>
      </c>
      <c r="E22" s="140">
        <v>0</v>
      </c>
      <c r="F22" s="62">
        <v>0</v>
      </c>
      <c r="G22" s="144">
        <v>0</v>
      </c>
      <c r="H22" s="62">
        <v>0</v>
      </c>
      <c r="I22" s="144">
        <v>0</v>
      </c>
      <c r="J22" s="70">
        <v>0</v>
      </c>
      <c r="K22" s="94">
        <f t="shared" si="18"/>
        <v>0</v>
      </c>
      <c r="L22" s="78">
        <v>0</v>
      </c>
      <c r="M22" s="86">
        <f t="shared" si="19"/>
        <v>0</v>
      </c>
      <c r="N22" s="70">
        <v>0</v>
      </c>
      <c r="O22" s="148">
        <v>0</v>
      </c>
      <c r="P22" s="62">
        <v>0</v>
      </c>
      <c r="Q22" s="144">
        <v>0</v>
      </c>
      <c r="R22" s="62">
        <v>0</v>
      </c>
      <c r="S22" s="144">
        <v>0</v>
      </c>
      <c r="T22" s="70">
        <v>0</v>
      </c>
      <c r="U22" s="114"/>
      <c r="V22" s="114"/>
      <c r="W22" s="114"/>
      <c r="X22" s="114"/>
      <c r="Y22" s="114"/>
      <c r="Z22" s="114"/>
      <c r="AA22" s="114"/>
      <c r="AB22" s="114"/>
      <c r="AC22" s="114"/>
    </row>
    <row r="23" spans="1:29" s="290" customFormat="1" ht="24.95" customHeight="1" x14ac:dyDescent="0.25">
      <c r="A23" s="296">
        <v>7</v>
      </c>
      <c r="B23" s="300" t="s">
        <v>79</v>
      </c>
      <c r="C23" s="108" t="s">
        <v>30</v>
      </c>
      <c r="D23" s="135">
        <v>6</v>
      </c>
      <c r="E23" s="139">
        <v>6</v>
      </c>
      <c r="F23" s="61">
        <f t="shared" si="10"/>
        <v>100</v>
      </c>
      <c r="G23" s="143">
        <v>0</v>
      </c>
      <c r="H23" s="61">
        <f t="shared" si="11"/>
        <v>0</v>
      </c>
      <c r="I23" s="143">
        <v>2</v>
      </c>
      <c r="J23" s="69">
        <f t="shared" si="12"/>
        <v>33.333333333333329</v>
      </c>
      <c r="K23" s="93">
        <f t="shared" si="18"/>
        <v>4</v>
      </c>
      <c r="L23" s="77">
        <f t="shared" si="13"/>
        <v>66.666666666666657</v>
      </c>
      <c r="M23" s="85">
        <v>6</v>
      </c>
      <c r="N23" s="69">
        <f t="shared" si="14"/>
        <v>100</v>
      </c>
      <c r="O23" s="147">
        <v>0</v>
      </c>
      <c r="P23" s="61">
        <f t="shared" si="15"/>
        <v>0</v>
      </c>
      <c r="Q23" s="143">
        <v>4</v>
      </c>
      <c r="R23" s="61">
        <f t="shared" si="16"/>
        <v>66.666666666666657</v>
      </c>
      <c r="S23" s="143">
        <v>2</v>
      </c>
      <c r="T23" s="69">
        <f t="shared" si="17"/>
        <v>33.333333333333329</v>
      </c>
      <c r="U23" s="114"/>
      <c r="V23" s="114"/>
      <c r="W23" s="114"/>
      <c r="X23" s="114"/>
      <c r="Y23" s="114"/>
      <c r="Z23" s="114"/>
      <c r="AA23" s="114"/>
      <c r="AB23" s="114"/>
      <c r="AC23" s="114"/>
    </row>
    <row r="24" spans="1:29" s="290" customFormat="1" ht="24.95" customHeight="1" thickBot="1" x14ac:dyDescent="0.3">
      <c r="A24" s="297"/>
      <c r="B24" s="301"/>
      <c r="C24" s="109" t="s">
        <v>31</v>
      </c>
      <c r="D24" s="136">
        <v>0</v>
      </c>
      <c r="E24" s="140">
        <v>0</v>
      </c>
      <c r="F24" s="62">
        <v>0</v>
      </c>
      <c r="G24" s="144">
        <v>0</v>
      </c>
      <c r="H24" s="62">
        <v>0</v>
      </c>
      <c r="I24" s="144">
        <v>0</v>
      </c>
      <c r="J24" s="70">
        <v>0</v>
      </c>
      <c r="K24" s="94">
        <f t="shared" si="18"/>
        <v>0</v>
      </c>
      <c r="L24" s="78">
        <v>0</v>
      </c>
      <c r="M24" s="86">
        <f t="shared" si="19"/>
        <v>0</v>
      </c>
      <c r="N24" s="70">
        <v>0</v>
      </c>
      <c r="O24" s="148">
        <v>0</v>
      </c>
      <c r="P24" s="62">
        <v>0</v>
      </c>
      <c r="Q24" s="144">
        <v>0</v>
      </c>
      <c r="R24" s="62">
        <v>0</v>
      </c>
      <c r="S24" s="144">
        <v>0</v>
      </c>
      <c r="T24" s="70">
        <v>0</v>
      </c>
      <c r="U24" s="114"/>
      <c r="V24" s="114"/>
      <c r="W24" s="114"/>
      <c r="X24" s="114"/>
      <c r="Y24" s="114"/>
      <c r="Z24" s="114"/>
      <c r="AA24" s="114"/>
      <c r="AB24" s="114"/>
      <c r="AC24" s="114"/>
    </row>
    <row r="25" spans="1:29" s="290" customFormat="1" ht="24.95" customHeight="1" x14ac:dyDescent="0.25">
      <c r="A25" s="296">
        <v>8</v>
      </c>
      <c r="B25" s="298" t="s">
        <v>80</v>
      </c>
      <c r="C25" s="108" t="s">
        <v>30</v>
      </c>
      <c r="D25" s="135">
        <v>6</v>
      </c>
      <c r="E25" s="139">
        <v>6</v>
      </c>
      <c r="F25" s="61">
        <f t="shared" ref="F25" si="20">E25/D25*100</f>
        <v>100</v>
      </c>
      <c r="G25" s="143">
        <v>0</v>
      </c>
      <c r="H25" s="61">
        <f t="shared" ref="H25" si="21">G25/D25*100</f>
        <v>0</v>
      </c>
      <c r="I25" s="143">
        <v>2</v>
      </c>
      <c r="J25" s="69">
        <f t="shared" ref="J25" si="22">I25/E25*100</f>
        <v>33.333333333333329</v>
      </c>
      <c r="K25" s="93">
        <f t="shared" ref="K25" si="23">E25-I25</f>
        <v>4</v>
      </c>
      <c r="L25" s="77">
        <f t="shared" ref="L25" si="24">K25/E25*100</f>
        <v>66.666666666666657</v>
      </c>
      <c r="M25" s="85">
        <v>2</v>
      </c>
      <c r="N25" s="69">
        <f t="shared" ref="N25" si="25">M25/E25*100</f>
        <v>33.333333333333329</v>
      </c>
      <c r="O25" s="147">
        <v>0</v>
      </c>
      <c r="P25" s="61">
        <f t="shared" ref="P25" si="26">O25/M25*100</f>
        <v>0</v>
      </c>
      <c r="Q25" s="143">
        <v>1</v>
      </c>
      <c r="R25" s="61">
        <f t="shared" ref="R25" si="27">Q25/M25*100</f>
        <v>50</v>
      </c>
      <c r="S25" s="143">
        <v>1</v>
      </c>
      <c r="T25" s="69">
        <f t="shared" ref="T25" si="28">S25/M25*100</f>
        <v>50</v>
      </c>
      <c r="U25" s="114"/>
      <c r="V25" s="114"/>
      <c r="W25" s="114"/>
      <c r="X25" s="114"/>
      <c r="Y25" s="114"/>
      <c r="Z25" s="114"/>
      <c r="AA25" s="114"/>
      <c r="AB25" s="114"/>
      <c r="AC25" s="114"/>
    </row>
    <row r="26" spans="1:29" s="290" customFormat="1" ht="24.95" customHeight="1" thickBot="1" x14ac:dyDescent="0.3">
      <c r="A26" s="297"/>
      <c r="B26" s="299"/>
      <c r="C26" s="109" t="s">
        <v>31</v>
      </c>
      <c r="D26" s="136">
        <v>0</v>
      </c>
      <c r="E26" s="140">
        <v>0</v>
      </c>
      <c r="F26" s="62">
        <v>0</v>
      </c>
      <c r="G26" s="144">
        <v>0</v>
      </c>
      <c r="H26" s="62">
        <v>0</v>
      </c>
      <c r="I26" s="144">
        <v>0</v>
      </c>
      <c r="J26" s="70">
        <v>0</v>
      </c>
      <c r="K26" s="94">
        <f t="shared" si="18"/>
        <v>0</v>
      </c>
      <c r="L26" s="78">
        <v>0</v>
      </c>
      <c r="M26" s="86">
        <f t="shared" si="19"/>
        <v>0</v>
      </c>
      <c r="N26" s="70">
        <v>0</v>
      </c>
      <c r="O26" s="148">
        <v>0</v>
      </c>
      <c r="P26" s="62">
        <v>0</v>
      </c>
      <c r="Q26" s="144">
        <v>0</v>
      </c>
      <c r="R26" s="62">
        <v>0</v>
      </c>
      <c r="S26" s="144">
        <v>0</v>
      </c>
      <c r="T26" s="70">
        <v>0</v>
      </c>
      <c r="U26" s="114"/>
      <c r="V26" s="114"/>
      <c r="W26" s="114"/>
      <c r="X26" s="114"/>
      <c r="Y26" s="114"/>
      <c r="Z26" s="114"/>
      <c r="AA26" s="114"/>
      <c r="AB26" s="114"/>
      <c r="AC26" s="114"/>
    </row>
    <row r="27" spans="1:29" s="290" customFormat="1" ht="24.95" customHeight="1" x14ac:dyDescent="0.25">
      <c r="A27" s="296">
        <v>9</v>
      </c>
      <c r="B27" s="298" t="s">
        <v>82</v>
      </c>
      <c r="C27" s="108" t="s">
        <v>30</v>
      </c>
      <c r="D27" s="135">
        <v>41</v>
      </c>
      <c r="E27" s="139">
        <v>33</v>
      </c>
      <c r="F27" s="61">
        <f t="shared" si="10"/>
        <v>80.487804878048792</v>
      </c>
      <c r="G27" s="143">
        <v>8</v>
      </c>
      <c r="H27" s="61">
        <f t="shared" si="11"/>
        <v>19.512195121951219</v>
      </c>
      <c r="I27" s="143">
        <v>3</v>
      </c>
      <c r="J27" s="69">
        <f t="shared" si="12"/>
        <v>9.0909090909090917</v>
      </c>
      <c r="K27" s="93">
        <f t="shared" si="18"/>
        <v>30</v>
      </c>
      <c r="L27" s="77">
        <f t="shared" si="13"/>
        <v>90.909090909090907</v>
      </c>
      <c r="M27" s="85">
        <v>2</v>
      </c>
      <c r="N27" s="69">
        <f t="shared" si="14"/>
        <v>6.0606060606060606</v>
      </c>
      <c r="O27" s="147"/>
      <c r="P27" s="61">
        <f t="shared" si="15"/>
        <v>0</v>
      </c>
      <c r="Q27" s="143">
        <v>2</v>
      </c>
      <c r="R27" s="61">
        <f t="shared" si="16"/>
        <v>100</v>
      </c>
      <c r="S27" s="143"/>
      <c r="T27" s="69">
        <f t="shared" si="17"/>
        <v>0</v>
      </c>
      <c r="U27" s="114"/>
      <c r="V27" s="114"/>
      <c r="W27" s="114"/>
      <c r="X27" s="114"/>
      <c r="Y27" s="114"/>
      <c r="Z27" s="114"/>
      <c r="AA27" s="114"/>
      <c r="AB27" s="114"/>
      <c r="AC27" s="114"/>
    </row>
    <row r="28" spans="1:29" s="290" customFormat="1" ht="24.95" customHeight="1" thickBot="1" x14ac:dyDescent="0.3">
      <c r="A28" s="297"/>
      <c r="B28" s="299"/>
      <c r="C28" s="109" t="s">
        <v>31</v>
      </c>
      <c r="D28" s="136">
        <v>9</v>
      </c>
      <c r="E28" s="140">
        <v>9</v>
      </c>
      <c r="F28" s="62">
        <f t="shared" si="10"/>
        <v>100</v>
      </c>
      <c r="G28" s="144">
        <v>0</v>
      </c>
      <c r="H28" s="62">
        <f t="shared" si="11"/>
        <v>0</v>
      </c>
      <c r="I28" s="144">
        <v>1</v>
      </c>
      <c r="J28" s="70">
        <f t="shared" si="12"/>
        <v>11.111111111111111</v>
      </c>
      <c r="K28" s="94">
        <f t="shared" si="18"/>
        <v>8</v>
      </c>
      <c r="L28" s="78">
        <f t="shared" si="13"/>
        <v>88.888888888888886</v>
      </c>
      <c r="M28" s="86">
        <f t="shared" si="19"/>
        <v>0</v>
      </c>
      <c r="N28" s="70">
        <f t="shared" si="14"/>
        <v>0</v>
      </c>
      <c r="O28" s="148">
        <v>0</v>
      </c>
      <c r="P28" s="62">
        <v>0</v>
      </c>
      <c r="Q28" s="144">
        <v>0</v>
      </c>
      <c r="R28" s="62">
        <v>0</v>
      </c>
      <c r="S28" s="144">
        <v>0</v>
      </c>
      <c r="T28" s="70">
        <v>0</v>
      </c>
      <c r="U28" s="114"/>
      <c r="V28" s="114"/>
      <c r="W28" s="114"/>
      <c r="X28" s="114"/>
      <c r="Y28" s="114"/>
      <c r="Z28" s="114"/>
      <c r="AA28" s="114"/>
      <c r="AB28" s="114"/>
      <c r="AC28" s="114"/>
    </row>
    <row r="29" spans="1:29" s="290" customFormat="1" ht="24.95" customHeight="1" x14ac:dyDescent="0.25">
      <c r="A29" s="296">
        <v>10</v>
      </c>
      <c r="B29" s="298" t="s">
        <v>83</v>
      </c>
      <c r="C29" s="108" t="s">
        <v>30</v>
      </c>
      <c r="D29" s="135">
        <v>3</v>
      </c>
      <c r="E29" s="139">
        <v>3</v>
      </c>
      <c r="F29" s="61">
        <f t="shared" si="10"/>
        <v>100</v>
      </c>
      <c r="G29" s="143">
        <v>0</v>
      </c>
      <c r="H29" s="61">
        <f t="shared" si="11"/>
        <v>0</v>
      </c>
      <c r="I29" s="143">
        <v>0</v>
      </c>
      <c r="J29" s="69">
        <f t="shared" si="12"/>
        <v>0</v>
      </c>
      <c r="K29" s="93">
        <f t="shared" si="18"/>
        <v>3</v>
      </c>
      <c r="L29" s="77">
        <f t="shared" si="13"/>
        <v>100</v>
      </c>
      <c r="M29" s="85">
        <f t="shared" si="19"/>
        <v>0</v>
      </c>
      <c r="N29" s="69">
        <f t="shared" si="14"/>
        <v>0</v>
      </c>
      <c r="O29" s="147">
        <v>0</v>
      </c>
      <c r="P29" s="61">
        <v>0</v>
      </c>
      <c r="Q29" s="143">
        <v>0</v>
      </c>
      <c r="R29" s="61">
        <v>0</v>
      </c>
      <c r="S29" s="143">
        <v>0</v>
      </c>
      <c r="T29" s="69">
        <v>0</v>
      </c>
      <c r="U29" s="114"/>
      <c r="V29" s="114"/>
      <c r="W29" s="114"/>
      <c r="X29" s="114"/>
      <c r="Y29" s="114"/>
      <c r="Z29" s="114"/>
      <c r="AA29" s="114"/>
      <c r="AB29" s="114"/>
      <c r="AC29" s="114"/>
    </row>
    <row r="30" spans="1:29" s="290" customFormat="1" ht="24.95" customHeight="1" thickBot="1" x14ac:dyDescent="0.3">
      <c r="A30" s="297"/>
      <c r="B30" s="299"/>
      <c r="C30" s="109" t="s">
        <v>31</v>
      </c>
      <c r="D30" s="136">
        <v>0</v>
      </c>
      <c r="E30" s="140">
        <v>0</v>
      </c>
      <c r="F30" s="62">
        <v>0</v>
      </c>
      <c r="G30" s="144">
        <v>0</v>
      </c>
      <c r="H30" s="62">
        <v>0</v>
      </c>
      <c r="I30" s="144">
        <v>0</v>
      </c>
      <c r="J30" s="70">
        <v>0</v>
      </c>
      <c r="K30" s="94">
        <f t="shared" si="18"/>
        <v>0</v>
      </c>
      <c r="L30" s="78">
        <v>0</v>
      </c>
      <c r="M30" s="86">
        <f t="shared" si="19"/>
        <v>0</v>
      </c>
      <c r="N30" s="70">
        <v>0</v>
      </c>
      <c r="O30" s="148">
        <v>0</v>
      </c>
      <c r="P30" s="62">
        <v>0</v>
      </c>
      <c r="Q30" s="144">
        <v>0</v>
      </c>
      <c r="R30" s="62">
        <v>0</v>
      </c>
      <c r="S30" s="144">
        <v>0</v>
      </c>
      <c r="T30" s="70">
        <v>0</v>
      </c>
      <c r="U30" s="114"/>
      <c r="V30" s="114"/>
      <c r="W30" s="114"/>
      <c r="X30" s="114"/>
      <c r="Y30" s="114"/>
      <c r="Z30" s="114"/>
      <c r="AA30" s="114"/>
      <c r="AB30" s="114"/>
      <c r="AC30" s="114"/>
    </row>
    <row r="31" spans="1:29" s="292" customFormat="1" ht="24.95" customHeight="1" x14ac:dyDescent="0.25">
      <c r="A31" s="296">
        <v>11</v>
      </c>
      <c r="B31" s="294" t="s">
        <v>84</v>
      </c>
      <c r="C31" s="108" t="s">
        <v>30</v>
      </c>
      <c r="D31" s="135">
        <v>5</v>
      </c>
      <c r="E31" s="139">
        <v>5</v>
      </c>
      <c r="F31" s="61">
        <f t="shared" ref="F31" si="29">E31/D31*100</f>
        <v>100</v>
      </c>
      <c r="G31" s="143">
        <v>0</v>
      </c>
      <c r="H31" s="61">
        <f t="shared" ref="H31" si="30">G31/D31*100</f>
        <v>0</v>
      </c>
      <c r="I31" s="143">
        <v>2</v>
      </c>
      <c r="J31" s="69">
        <f t="shared" ref="J31" si="31">I31/E31*100</f>
        <v>40</v>
      </c>
      <c r="K31" s="93">
        <f t="shared" ref="K31:K32" si="32">E31-I31</f>
        <v>3</v>
      </c>
      <c r="L31" s="77">
        <f t="shared" ref="L31" si="33">K31/E31*100</f>
        <v>60</v>
      </c>
      <c r="M31" s="85">
        <v>1</v>
      </c>
      <c r="N31" s="69">
        <f t="shared" ref="N31" si="34">M31/E31*100</f>
        <v>20</v>
      </c>
      <c r="O31" s="147">
        <v>0</v>
      </c>
      <c r="P31" s="61">
        <f t="shared" ref="P31" si="35">O31/M31*100</f>
        <v>0</v>
      </c>
      <c r="Q31" s="143">
        <v>1</v>
      </c>
      <c r="R31" s="61">
        <f t="shared" ref="R31" si="36">Q31/M31*100</f>
        <v>100</v>
      </c>
      <c r="S31" s="143">
        <v>0</v>
      </c>
      <c r="T31" s="69">
        <f t="shared" ref="T31" si="37">S31/M31*100</f>
        <v>0</v>
      </c>
      <c r="U31" s="114"/>
      <c r="V31" s="114"/>
      <c r="W31" s="114"/>
      <c r="X31" s="114"/>
      <c r="Y31" s="114"/>
      <c r="Z31" s="114"/>
      <c r="AA31" s="114"/>
      <c r="AB31" s="114"/>
      <c r="AC31" s="114"/>
    </row>
    <row r="32" spans="1:29" s="292" customFormat="1" ht="24.95" customHeight="1" thickBot="1" x14ac:dyDescent="0.3">
      <c r="A32" s="297"/>
      <c r="B32" s="295"/>
      <c r="C32" s="109" t="s">
        <v>31</v>
      </c>
      <c r="D32" s="136">
        <v>0</v>
      </c>
      <c r="E32" s="140">
        <v>0</v>
      </c>
      <c r="F32" s="62">
        <v>0</v>
      </c>
      <c r="G32" s="144">
        <v>0</v>
      </c>
      <c r="H32" s="62">
        <v>0</v>
      </c>
      <c r="I32" s="144">
        <v>0</v>
      </c>
      <c r="J32" s="70">
        <v>0</v>
      </c>
      <c r="K32" s="94">
        <f t="shared" si="32"/>
        <v>0</v>
      </c>
      <c r="L32" s="78">
        <v>0</v>
      </c>
      <c r="M32" s="86">
        <f t="shared" ref="M32" si="38">O32+Q32+S32</f>
        <v>0</v>
      </c>
      <c r="N32" s="70">
        <v>0</v>
      </c>
      <c r="O32" s="148">
        <v>0</v>
      </c>
      <c r="P32" s="62">
        <v>0</v>
      </c>
      <c r="Q32" s="144">
        <v>0</v>
      </c>
      <c r="R32" s="62">
        <v>0</v>
      </c>
      <c r="S32" s="144">
        <v>0</v>
      </c>
      <c r="T32" s="70">
        <v>0</v>
      </c>
      <c r="U32" s="114"/>
      <c r="V32" s="114"/>
      <c r="W32" s="114"/>
      <c r="X32" s="114"/>
      <c r="Y32" s="114"/>
      <c r="Z32" s="114"/>
      <c r="AA32" s="114"/>
      <c r="AB32" s="114"/>
      <c r="AC32" s="114"/>
    </row>
    <row r="33" spans="1:29" s="292" customFormat="1" ht="24.95" customHeight="1" x14ac:dyDescent="0.25">
      <c r="A33" s="296">
        <v>12</v>
      </c>
      <c r="B33" s="298" t="s">
        <v>85</v>
      </c>
      <c r="C33" s="108" t="s">
        <v>30</v>
      </c>
      <c r="D33" s="135">
        <v>2</v>
      </c>
      <c r="E33" s="139">
        <v>2</v>
      </c>
      <c r="F33" s="61">
        <f t="shared" si="10"/>
        <v>100</v>
      </c>
      <c r="G33" s="143">
        <v>0</v>
      </c>
      <c r="H33" s="61">
        <f t="shared" si="11"/>
        <v>0</v>
      </c>
      <c r="I33" s="143">
        <v>1</v>
      </c>
      <c r="J33" s="69">
        <f t="shared" si="12"/>
        <v>50</v>
      </c>
      <c r="K33" s="93">
        <f t="shared" si="18"/>
        <v>1</v>
      </c>
      <c r="L33" s="77">
        <f t="shared" si="13"/>
        <v>50</v>
      </c>
      <c r="M33" s="85">
        <f t="shared" si="19"/>
        <v>0</v>
      </c>
      <c r="N33" s="69">
        <f t="shared" si="14"/>
        <v>0</v>
      </c>
      <c r="O33" s="147">
        <v>0</v>
      </c>
      <c r="P33" s="61">
        <v>0</v>
      </c>
      <c r="Q33" s="143">
        <v>0</v>
      </c>
      <c r="R33" s="61">
        <v>0</v>
      </c>
      <c r="S33" s="143">
        <v>0</v>
      </c>
      <c r="T33" s="69">
        <v>0</v>
      </c>
      <c r="U33" s="114"/>
      <c r="V33" s="114"/>
      <c r="W33" s="114"/>
      <c r="X33" s="114"/>
      <c r="Y33" s="114"/>
      <c r="Z33" s="114"/>
      <c r="AA33" s="114"/>
      <c r="AB33" s="114"/>
      <c r="AC33" s="114"/>
    </row>
    <row r="34" spans="1:29" s="292" customFormat="1" ht="24.95" customHeight="1" thickBot="1" x14ac:dyDescent="0.3">
      <c r="A34" s="297"/>
      <c r="B34" s="299"/>
      <c r="C34" s="109" t="s">
        <v>31</v>
      </c>
      <c r="D34" s="136">
        <v>0</v>
      </c>
      <c r="E34" s="140">
        <v>0</v>
      </c>
      <c r="F34" s="62">
        <v>0</v>
      </c>
      <c r="G34" s="144">
        <v>0</v>
      </c>
      <c r="H34" s="62">
        <v>0</v>
      </c>
      <c r="I34" s="144">
        <v>0</v>
      </c>
      <c r="J34" s="70">
        <v>0</v>
      </c>
      <c r="K34" s="94">
        <f t="shared" si="18"/>
        <v>0</v>
      </c>
      <c r="L34" s="78">
        <v>0</v>
      </c>
      <c r="M34" s="86">
        <f t="shared" si="19"/>
        <v>0</v>
      </c>
      <c r="N34" s="70">
        <v>0</v>
      </c>
      <c r="O34" s="148">
        <v>0</v>
      </c>
      <c r="P34" s="62">
        <v>0</v>
      </c>
      <c r="Q34" s="144">
        <v>0</v>
      </c>
      <c r="R34" s="62">
        <v>0</v>
      </c>
      <c r="S34" s="144">
        <v>0</v>
      </c>
      <c r="T34" s="70">
        <v>0</v>
      </c>
      <c r="U34" s="114"/>
      <c r="V34" s="114"/>
      <c r="W34" s="114"/>
      <c r="X34" s="114"/>
      <c r="Y34" s="114"/>
      <c r="Z34" s="114"/>
      <c r="AA34" s="114"/>
      <c r="AB34" s="114"/>
      <c r="AC34" s="114"/>
    </row>
    <row r="35" spans="1:29" s="292" customFormat="1" ht="24.95" customHeight="1" x14ac:dyDescent="0.25">
      <c r="A35" s="296">
        <v>13</v>
      </c>
      <c r="B35" s="298" t="s">
        <v>86</v>
      </c>
      <c r="C35" s="108" t="s">
        <v>30</v>
      </c>
      <c r="D35" s="135">
        <v>1</v>
      </c>
      <c r="E35" s="139">
        <v>1</v>
      </c>
      <c r="F35" s="61">
        <f t="shared" ref="F35:F39" si="39">E35/D35*100</f>
        <v>100</v>
      </c>
      <c r="G35" s="143">
        <v>0</v>
      </c>
      <c r="H35" s="61">
        <f t="shared" ref="H35:H39" si="40">G35/D35*100</f>
        <v>0</v>
      </c>
      <c r="I35" s="143">
        <v>0</v>
      </c>
      <c r="J35" s="69">
        <f t="shared" ref="J35:J39" si="41">I35/E35*100</f>
        <v>0</v>
      </c>
      <c r="K35" s="93">
        <f t="shared" ref="K35:K40" si="42">E35-I35</f>
        <v>1</v>
      </c>
      <c r="L35" s="77">
        <f t="shared" ref="L35:L39" si="43">K35/E35*100</f>
        <v>100</v>
      </c>
      <c r="M35" s="85">
        <f t="shared" ref="M35:M40" si="44">O35+Q35+S35</f>
        <v>0</v>
      </c>
      <c r="N35" s="69">
        <f t="shared" ref="N35:N39" si="45">M35/E35*100</f>
        <v>0</v>
      </c>
      <c r="O35" s="147">
        <v>0</v>
      </c>
      <c r="P35" s="61">
        <v>0</v>
      </c>
      <c r="Q35" s="143">
        <v>0</v>
      </c>
      <c r="R35" s="61">
        <v>0</v>
      </c>
      <c r="S35" s="143">
        <v>0</v>
      </c>
      <c r="T35" s="69">
        <v>0</v>
      </c>
      <c r="U35" s="114"/>
      <c r="V35" s="114"/>
      <c r="W35" s="114"/>
      <c r="X35" s="114"/>
      <c r="Y35" s="114"/>
      <c r="Z35" s="114"/>
      <c r="AA35" s="114"/>
      <c r="AB35" s="114"/>
      <c r="AC35" s="114"/>
    </row>
    <row r="36" spans="1:29" s="292" customFormat="1" ht="24.95" customHeight="1" thickBot="1" x14ac:dyDescent="0.3">
      <c r="A36" s="297"/>
      <c r="B36" s="299"/>
      <c r="C36" s="109" t="s">
        <v>31</v>
      </c>
      <c r="D36" s="136">
        <v>0</v>
      </c>
      <c r="E36" s="140">
        <v>0</v>
      </c>
      <c r="F36" s="62">
        <v>0</v>
      </c>
      <c r="G36" s="144">
        <v>0</v>
      </c>
      <c r="H36" s="62">
        <v>0</v>
      </c>
      <c r="I36" s="144">
        <v>0</v>
      </c>
      <c r="J36" s="70">
        <v>0</v>
      </c>
      <c r="K36" s="94">
        <f t="shared" si="42"/>
        <v>0</v>
      </c>
      <c r="L36" s="78">
        <v>0</v>
      </c>
      <c r="M36" s="86">
        <f t="shared" si="44"/>
        <v>0</v>
      </c>
      <c r="N36" s="70">
        <v>0</v>
      </c>
      <c r="O36" s="148">
        <v>0</v>
      </c>
      <c r="P36" s="62">
        <v>0</v>
      </c>
      <c r="Q36" s="144">
        <v>0</v>
      </c>
      <c r="R36" s="62">
        <v>0</v>
      </c>
      <c r="S36" s="144">
        <v>0</v>
      </c>
      <c r="T36" s="70">
        <v>0</v>
      </c>
      <c r="U36" s="114"/>
      <c r="V36" s="114"/>
      <c r="W36" s="114"/>
      <c r="X36" s="114"/>
      <c r="Y36" s="114"/>
      <c r="Z36" s="114"/>
      <c r="AA36" s="114"/>
      <c r="AB36" s="114"/>
      <c r="AC36" s="114"/>
    </row>
    <row r="37" spans="1:29" s="292" customFormat="1" ht="24.95" customHeight="1" x14ac:dyDescent="0.25">
      <c r="A37" s="296">
        <v>14</v>
      </c>
      <c r="B37" s="302" t="s">
        <v>87</v>
      </c>
      <c r="C37" s="108" t="s">
        <v>30</v>
      </c>
      <c r="D37" s="135">
        <v>3</v>
      </c>
      <c r="E37" s="139">
        <v>3</v>
      </c>
      <c r="F37" s="61">
        <f t="shared" ref="F37" si="46">E37/D37*100</f>
        <v>100</v>
      </c>
      <c r="G37" s="143">
        <v>0</v>
      </c>
      <c r="H37" s="61">
        <f t="shared" ref="H37" si="47">G37/D37*100</f>
        <v>0</v>
      </c>
      <c r="I37" s="143">
        <v>0</v>
      </c>
      <c r="J37" s="69">
        <f t="shared" ref="J37" si="48">I37/E37*100</f>
        <v>0</v>
      </c>
      <c r="K37" s="93">
        <f t="shared" ref="K37:K38" si="49">E37-I37</f>
        <v>3</v>
      </c>
      <c r="L37" s="77">
        <f t="shared" ref="L37" si="50">K37/E37*100</f>
        <v>100</v>
      </c>
      <c r="M37" s="85">
        <f t="shared" ref="M37:M38" si="51">O37+Q37+S37</f>
        <v>0</v>
      </c>
      <c r="N37" s="69">
        <f t="shared" ref="N37" si="52">M37/E37*100</f>
        <v>0</v>
      </c>
      <c r="O37" s="147">
        <v>0</v>
      </c>
      <c r="P37" s="61">
        <v>0</v>
      </c>
      <c r="Q37" s="143">
        <v>0</v>
      </c>
      <c r="R37" s="61">
        <v>0</v>
      </c>
      <c r="S37" s="143">
        <v>0</v>
      </c>
      <c r="T37" s="69">
        <v>0</v>
      </c>
      <c r="U37" s="114"/>
      <c r="V37" s="114"/>
      <c r="W37" s="114"/>
      <c r="X37" s="114"/>
      <c r="Y37" s="114"/>
      <c r="Z37" s="114"/>
      <c r="AA37" s="114"/>
      <c r="AB37" s="114"/>
      <c r="AC37" s="114"/>
    </row>
    <row r="38" spans="1:29" s="292" customFormat="1" ht="24.95" customHeight="1" thickBot="1" x14ac:dyDescent="0.3">
      <c r="A38" s="297"/>
      <c r="B38" s="303"/>
      <c r="C38" s="109" t="s">
        <v>31</v>
      </c>
      <c r="D38" s="136">
        <v>0</v>
      </c>
      <c r="E38" s="140">
        <v>0</v>
      </c>
      <c r="F38" s="62">
        <v>0</v>
      </c>
      <c r="G38" s="144">
        <v>0</v>
      </c>
      <c r="H38" s="62">
        <v>0</v>
      </c>
      <c r="I38" s="144">
        <v>0</v>
      </c>
      <c r="J38" s="70">
        <v>0</v>
      </c>
      <c r="K38" s="94">
        <f t="shared" si="49"/>
        <v>0</v>
      </c>
      <c r="L38" s="78">
        <v>0</v>
      </c>
      <c r="M38" s="86">
        <f t="shared" si="51"/>
        <v>0</v>
      </c>
      <c r="N38" s="70">
        <v>0</v>
      </c>
      <c r="O38" s="148">
        <v>0</v>
      </c>
      <c r="P38" s="62">
        <v>0</v>
      </c>
      <c r="Q38" s="144">
        <v>0</v>
      </c>
      <c r="R38" s="62">
        <v>0</v>
      </c>
      <c r="S38" s="144">
        <v>0</v>
      </c>
      <c r="T38" s="70">
        <v>0</v>
      </c>
      <c r="U38" s="114"/>
      <c r="V38" s="114"/>
      <c r="W38" s="114"/>
      <c r="X38" s="114"/>
      <c r="Y38" s="114"/>
      <c r="Z38" s="114"/>
      <c r="AA38" s="114"/>
      <c r="AB38" s="114"/>
      <c r="AC38" s="114"/>
    </row>
    <row r="39" spans="1:29" s="292" customFormat="1" ht="24.95" customHeight="1" x14ac:dyDescent="0.25">
      <c r="A39" s="296">
        <v>15</v>
      </c>
      <c r="B39" s="294" t="s">
        <v>88</v>
      </c>
      <c r="C39" s="108" t="s">
        <v>30</v>
      </c>
      <c r="D39" s="135">
        <v>9</v>
      </c>
      <c r="E39" s="139">
        <v>9</v>
      </c>
      <c r="F39" s="61">
        <f t="shared" si="39"/>
        <v>100</v>
      </c>
      <c r="G39" s="143">
        <v>0</v>
      </c>
      <c r="H39" s="61">
        <f t="shared" si="40"/>
        <v>0</v>
      </c>
      <c r="I39" s="143">
        <v>6</v>
      </c>
      <c r="J39" s="69">
        <f t="shared" si="41"/>
        <v>66.666666666666657</v>
      </c>
      <c r="K39" s="93">
        <f t="shared" si="42"/>
        <v>3</v>
      </c>
      <c r="L39" s="77">
        <f t="shared" si="43"/>
        <v>33.333333333333329</v>
      </c>
      <c r="M39" s="85">
        <f t="shared" si="44"/>
        <v>0</v>
      </c>
      <c r="N39" s="69">
        <f t="shared" si="45"/>
        <v>0</v>
      </c>
      <c r="O39" s="147">
        <v>0</v>
      </c>
      <c r="P39" s="61">
        <v>0</v>
      </c>
      <c r="Q39" s="143">
        <v>0</v>
      </c>
      <c r="R39" s="61">
        <v>0</v>
      </c>
      <c r="S39" s="143">
        <v>0</v>
      </c>
      <c r="T39" s="69">
        <v>0</v>
      </c>
      <c r="U39" s="114"/>
      <c r="V39" s="114"/>
      <c r="W39" s="114"/>
      <c r="X39" s="114"/>
      <c r="Y39" s="114"/>
      <c r="Z39" s="114"/>
      <c r="AA39" s="114"/>
      <c r="AB39" s="114"/>
      <c r="AC39" s="114"/>
    </row>
    <row r="40" spans="1:29" s="292" customFormat="1" ht="24.95" customHeight="1" thickBot="1" x14ac:dyDescent="0.3">
      <c r="A40" s="297"/>
      <c r="B40" s="295"/>
      <c r="C40" s="109" t="s">
        <v>31</v>
      </c>
      <c r="D40" s="136">
        <v>0</v>
      </c>
      <c r="E40" s="140">
        <v>0</v>
      </c>
      <c r="F40" s="62">
        <v>0</v>
      </c>
      <c r="G40" s="144">
        <v>0</v>
      </c>
      <c r="H40" s="62">
        <v>0</v>
      </c>
      <c r="I40" s="144">
        <v>0</v>
      </c>
      <c r="J40" s="70">
        <v>0</v>
      </c>
      <c r="K40" s="94">
        <f t="shared" si="42"/>
        <v>0</v>
      </c>
      <c r="L40" s="78">
        <v>0</v>
      </c>
      <c r="M40" s="86">
        <f t="shared" si="44"/>
        <v>0</v>
      </c>
      <c r="N40" s="70">
        <v>0</v>
      </c>
      <c r="O40" s="148">
        <v>0</v>
      </c>
      <c r="P40" s="62">
        <v>0</v>
      </c>
      <c r="Q40" s="144">
        <v>0</v>
      </c>
      <c r="R40" s="62">
        <v>0</v>
      </c>
      <c r="S40" s="144">
        <v>0</v>
      </c>
      <c r="T40" s="70">
        <v>0</v>
      </c>
      <c r="U40" s="114"/>
      <c r="V40" s="114"/>
      <c r="W40" s="114"/>
      <c r="X40" s="114"/>
      <c r="Y40" s="114"/>
      <c r="Z40" s="114"/>
      <c r="AA40" s="114"/>
      <c r="AB40" s="114"/>
      <c r="AC40" s="114"/>
    </row>
    <row r="41" spans="1:29" s="292" customFormat="1" ht="24.95" customHeight="1" x14ac:dyDescent="0.25">
      <c r="A41" s="296">
        <v>16</v>
      </c>
      <c r="B41" s="294" t="s">
        <v>89</v>
      </c>
      <c r="C41" s="108" t="s">
        <v>30</v>
      </c>
      <c r="D41" s="135">
        <v>4</v>
      </c>
      <c r="E41" s="139">
        <v>4</v>
      </c>
      <c r="F41" s="61">
        <f t="shared" si="10"/>
        <v>100</v>
      </c>
      <c r="G41" s="143">
        <v>0</v>
      </c>
      <c r="H41" s="61">
        <f t="shared" si="11"/>
        <v>0</v>
      </c>
      <c r="I41" s="143">
        <v>1</v>
      </c>
      <c r="J41" s="69">
        <f t="shared" si="12"/>
        <v>25</v>
      </c>
      <c r="K41" s="93">
        <f t="shared" si="18"/>
        <v>3</v>
      </c>
      <c r="L41" s="77">
        <f t="shared" si="13"/>
        <v>75</v>
      </c>
      <c r="M41" s="85">
        <f t="shared" si="19"/>
        <v>0</v>
      </c>
      <c r="N41" s="69">
        <f t="shared" si="14"/>
        <v>0</v>
      </c>
      <c r="O41" s="147">
        <v>0</v>
      </c>
      <c r="P41" s="61">
        <v>0</v>
      </c>
      <c r="Q41" s="143">
        <v>0</v>
      </c>
      <c r="R41" s="61">
        <v>0</v>
      </c>
      <c r="S41" s="143">
        <v>0</v>
      </c>
      <c r="T41" s="69">
        <v>0</v>
      </c>
      <c r="U41" s="114"/>
      <c r="V41" s="114"/>
      <c r="W41" s="114"/>
      <c r="X41" s="114"/>
      <c r="Y41" s="114"/>
      <c r="Z41" s="114"/>
      <c r="AA41" s="114"/>
      <c r="AB41" s="114"/>
      <c r="AC41" s="114"/>
    </row>
    <row r="42" spans="1:29" s="292" customFormat="1" ht="24.95" customHeight="1" thickBot="1" x14ac:dyDescent="0.3">
      <c r="A42" s="297"/>
      <c r="B42" s="295"/>
      <c r="C42" s="109" t="s">
        <v>31</v>
      </c>
      <c r="D42" s="136">
        <v>0</v>
      </c>
      <c r="E42" s="140">
        <v>0</v>
      </c>
      <c r="F42" s="62">
        <v>0</v>
      </c>
      <c r="G42" s="144">
        <v>0</v>
      </c>
      <c r="H42" s="62">
        <v>0</v>
      </c>
      <c r="I42" s="144">
        <v>0</v>
      </c>
      <c r="J42" s="70">
        <v>0</v>
      </c>
      <c r="K42" s="94">
        <f t="shared" si="18"/>
        <v>0</v>
      </c>
      <c r="L42" s="78">
        <v>0</v>
      </c>
      <c r="M42" s="86">
        <f t="shared" si="19"/>
        <v>0</v>
      </c>
      <c r="N42" s="70">
        <v>0</v>
      </c>
      <c r="O42" s="148">
        <v>0</v>
      </c>
      <c r="P42" s="62">
        <v>0</v>
      </c>
      <c r="Q42" s="144">
        <v>0</v>
      </c>
      <c r="R42" s="62">
        <v>0</v>
      </c>
      <c r="S42" s="144">
        <v>0</v>
      </c>
      <c r="T42" s="70">
        <v>0</v>
      </c>
      <c r="U42" s="114"/>
      <c r="V42" s="114"/>
      <c r="W42" s="114"/>
      <c r="X42" s="114"/>
      <c r="Y42" s="114"/>
      <c r="Z42" s="114"/>
      <c r="AA42" s="114"/>
      <c r="AB42" s="114"/>
      <c r="AC42" s="114"/>
    </row>
    <row r="43" spans="1:29" s="293" customFormat="1" ht="24.95" customHeight="1" x14ac:dyDescent="0.25">
      <c r="A43" s="296">
        <v>17</v>
      </c>
      <c r="B43" s="298" t="s">
        <v>90</v>
      </c>
      <c r="C43" s="108" t="s">
        <v>30</v>
      </c>
      <c r="D43" s="135">
        <v>42</v>
      </c>
      <c r="E43" s="139">
        <v>16</v>
      </c>
      <c r="F43" s="61">
        <f t="shared" si="10"/>
        <v>38.095238095238095</v>
      </c>
      <c r="G43" s="143">
        <v>5</v>
      </c>
      <c r="H43" s="61">
        <f t="shared" si="11"/>
        <v>11.904761904761903</v>
      </c>
      <c r="I43" s="143">
        <v>5</v>
      </c>
      <c r="J43" s="69">
        <f t="shared" si="12"/>
        <v>31.25</v>
      </c>
      <c r="K43" s="93">
        <f t="shared" si="18"/>
        <v>11</v>
      </c>
      <c r="L43" s="77">
        <f t="shared" si="13"/>
        <v>68.75</v>
      </c>
      <c r="M43" s="85">
        <f t="shared" si="19"/>
        <v>0</v>
      </c>
      <c r="N43" s="69">
        <f t="shared" si="14"/>
        <v>0</v>
      </c>
      <c r="O43" s="147">
        <v>0</v>
      </c>
      <c r="P43" s="61">
        <v>0</v>
      </c>
      <c r="Q43" s="143">
        <v>0</v>
      </c>
      <c r="R43" s="61">
        <v>0</v>
      </c>
      <c r="S43" s="143">
        <v>0</v>
      </c>
      <c r="T43" s="69">
        <v>0</v>
      </c>
      <c r="U43" s="114"/>
      <c r="V43" s="114"/>
      <c r="W43" s="114"/>
      <c r="X43" s="114"/>
      <c r="Y43" s="114"/>
      <c r="Z43" s="114"/>
      <c r="AA43" s="114"/>
      <c r="AB43" s="114"/>
      <c r="AC43" s="114"/>
    </row>
    <row r="44" spans="1:29" s="293" customFormat="1" ht="24.95" customHeight="1" thickBot="1" x14ac:dyDescent="0.3">
      <c r="A44" s="297"/>
      <c r="B44" s="299"/>
      <c r="C44" s="109" t="s">
        <v>31</v>
      </c>
      <c r="D44" s="136">
        <v>0</v>
      </c>
      <c r="E44" s="140">
        <v>0</v>
      </c>
      <c r="F44" s="62">
        <v>0</v>
      </c>
      <c r="G44" s="144">
        <v>0</v>
      </c>
      <c r="H44" s="62">
        <v>0</v>
      </c>
      <c r="I44" s="144">
        <v>0</v>
      </c>
      <c r="J44" s="70">
        <v>0</v>
      </c>
      <c r="K44" s="94">
        <f t="shared" si="18"/>
        <v>0</v>
      </c>
      <c r="L44" s="78">
        <v>0</v>
      </c>
      <c r="M44" s="86">
        <f t="shared" si="19"/>
        <v>0</v>
      </c>
      <c r="N44" s="70">
        <v>0</v>
      </c>
      <c r="O44" s="148">
        <v>0</v>
      </c>
      <c r="P44" s="62">
        <v>0</v>
      </c>
      <c r="Q44" s="144">
        <v>0</v>
      </c>
      <c r="R44" s="62">
        <v>0</v>
      </c>
      <c r="S44" s="144">
        <v>0</v>
      </c>
      <c r="T44" s="70">
        <v>0</v>
      </c>
      <c r="U44" s="114"/>
      <c r="V44" s="114"/>
      <c r="W44" s="114"/>
      <c r="X44" s="114"/>
      <c r="Y44" s="114"/>
      <c r="Z44" s="114"/>
      <c r="AA44" s="114"/>
      <c r="AB44" s="114"/>
      <c r="AC44" s="114"/>
    </row>
    <row r="45" spans="1:29" s="290" customFormat="1" ht="24.95" customHeight="1" x14ac:dyDescent="0.25">
      <c r="A45" s="296">
        <v>18</v>
      </c>
      <c r="B45" s="434" t="s">
        <v>91</v>
      </c>
      <c r="C45" s="108" t="s">
        <v>30</v>
      </c>
      <c r="D45" s="135">
        <v>15</v>
      </c>
      <c r="E45" s="139">
        <v>13</v>
      </c>
      <c r="F45" s="61">
        <f t="shared" si="2"/>
        <v>86.666666666666671</v>
      </c>
      <c r="G45" s="143">
        <v>0</v>
      </c>
      <c r="H45" s="61">
        <f t="shared" si="3"/>
        <v>0</v>
      </c>
      <c r="I45" s="143">
        <v>5</v>
      </c>
      <c r="J45" s="69">
        <f t="shared" si="4"/>
        <v>38.461538461538467</v>
      </c>
      <c r="K45" s="93">
        <f t="shared" si="0"/>
        <v>8</v>
      </c>
      <c r="L45" s="77">
        <f t="shared" si="5"/>
        <v>61.53846153846154</v>
      </c>
      <c r="M45" s="85">
        <f t="shared" si="1"/>
        <v>0</v>
      </c>
      <c r="N45" s="69">
        <f t="shared" si="6"/>
        <v>0</v>
      </c>
      <c r="O45" s="147">
        <v>0</v>
      </c>
      <c r="P45" s="61">
        <v>0</v>
      </c>
      <c r="Q45" s="143">
        <v>0</v>
      </c>
      <c r="R45" s="61">
        <v>0</v>
      </c>
      <c r="S45" s="143">
        <v>0</v>
      </c>
      <c r="T45" s="69">
        <v>0</v>
      </c>
      <c r="U45" s="114"/>
      <c r="V45" s="114"/>
      <c r="W45" s="114"/>
      <c r="X45" s="114"/>
      <c r="Y45" s="114"/>
      <c r="Z45" s="114"/>
      <c r="AA45" s="114"/>
      <c r="AB45" s="114"/>
      <c r="AC45" s="114"/>
    </row>
    <row r="46" spans="1:29" s="290" customFormat="1" ht="24.95" customHeight="1" thickBot="1" x14ac:dyDescent="0.3">
      <c r="A46" s="297"/>
      <c r="B46" s="435"/>
      <c r="C46" s="109" t="s">
        <v>31</v>
      </c>
      <c r="D46" s="136">
        <v>0</v>
      </c>
      <c r="E46" s="140">
        <v>0</v>
      </c>
      <c r="F46" s="62">
        <v>0</v>
      </c>
      <c r="G46" s="144">
        <v>0</v>
      </c>
      <c r="H46" s="62">
        <v>0</v>
      </c>
      <c r="I46" s="144">
        <v>0</v>
      </c>
      <c r="J46" s="70">
        <v>0</v>
      </c>
      <c r="K46" s="94">
        <f t="shared" si="0"/>
        <v>0</v>
      </c>
      <c r="L46" s="78">
        <v>0</v>
      </c>
      <c r="M46" s="86">
        <f t="shared" si="1"/>
        <v>0</v>
      </c>
      <c r="N46" s="70">
        <v>0</v>
      </c>
      <c r="O46" s="148">
        <v>0</v>
      </c>
      <c r="P46" s="62">
        <v>0</v>
      </c>
      <c r="Q46" s="144">
        <v>0</v>
      </c>
      <c r="R46" s="62">
        <v>0</v>
      </c>
      <c r="S46" s="144">
        <v>0</v>
      </c>
      <c r="T46" s="70">
        <v>0</v>
      </c>
      <c r="U46" s="114"/>
      <c r="V46" s="114"/>
      <c r="W46" s="114"/>
      <c r="X46" s="114"/>
      <c r="Y46" s="114"/>
      <c r="Z46" s="114"/>
      <c r="AA46" s="114"/>
      <c r="AB46" s="114"/>
      <c r="AC46" s="114"/>
    </row>
    <row r="47" spans="1:29" s="37" customFormat="1" ht="24.95" customHeight="1" x14ac:dyDescent="0.25">
      <c r="A47" s="342"/>
      <c r="B47" s="343" t="s">
        <v>32</v>
      </c>
      <c r="C47" s="112" t="s">
        <v>30</v>
      </c>
      <c r="D47" s="97">
        <f>SUM(D11,D13,D15,D17,D45)</f>
        <v>172</v>
      </c>
      <c r="E47" s="89">
        <f>SUM(E11,E13,E15,E17,E45)</f>
        <v>148</v>
      </c>
      <c r="F47" s="65">
        <f>E47/D47*100</f>
        <v>86.04651162790698</v>
      </c>
      <c r="G47" s="98">
        <f>SUM(G11,G13,G15,G17,G45)</f>
        <v>14</v>
      </c>
      <c r="H47" s="65">
        <f>G47/D47*100</f>
        <v>8.1395348837209305</v>
      </c>
      <c r="I47" s="98">
        <f>SUM(I11,I13,I15,I17,I45)</f>
        <v>29</v>
      </c>
      <c r="J47" s="73">
        <f>I47/E47*100</f>
        <v>19.594594594594593</v>
      </c>
      <c r="K47" s="89">
        <f>SUM(K11,K13,K15,K17,K45)</f>
        <v>119</v>
      </c>
      <c r="L47" s="81">
        <f>K47/E47*100</f>
        <v>80.405405405405403</v>
      </c>
      <c r="M47" s="89">
        <f>SUM(M11,M13,M15,M17,M45)</f>
        <v>16</v>
      </c>
      <c r="N47" s="81">
        <f>M47/E47*100</f>
        <v>10.810810810810811</v>
      </c>
      <c r="O47" s="99">
        <f>SUM(O11,O13,O15,O17,O45)</f>
        <v>0</v>
      </c>
      <c r="P47" s="65">
        <f>O47/M47*100</f>
        <v>0</v>
      </c>
      <c r="Q47" s="98">
        <f>SUM(Q11,Q13,Q15,Q17,Q45)</f>
        <v>5</v>
      </c>
      <c r="R47" s="65">
        <f>Q47/M47*100</f>
        <v>31.25</v>
      </c>
      <c r="S47" s="98">
        <f>SUM(S11,S13,S15,S17,S45)</f>
        <v>11</v>
      </c>
      <c r="T47" s="81">
        <f>S47/M47*100</f>
        <v>68.75</v>
      </c>
      <c r="U47" s="119"/>
      <c r="V47" s="119"/>
      <c r="W47" s="119"/>
      <c r="X47" s="119"/>
      <c r="Y47" s="116"/>
      <c r="Z47" s="116"/>
      <c r="AA47" s="116"/>
      <c r="AB47" s="116"/>
      <c r="AC47" s="116"/>
    </row>
    <row r="48" spans="1:29" s="37" customFormat="1" ht="24.95" customHeight="1" thickBot="1" x14ac:dyDescent="0.3">
      <c r="A48" s="342"/>
      <c r="B48" s="344"/>
      <c r="C48" s="112" t="s">
        <v>31</v>
      </c>
      <c r="D48" s="100">
        <f>SUM(D12,D14,D16,D18,D46)</f>
        <v>50</v>
      </c>
      <c r="E48" s="90">
        <f>SUM(E12,E14,E16,E18,E46)</f>
        <v>49</v>
      </c>
      <c r="F48" s="66">
        <f>E48/D48*100</f>
        <v>98</v>
      </c>
      <c r="G48" s="101">
        <f>SUM(G12,G14,G16,G18,G46)</f>
        <v>0</v>
      </c>
      <c r="H48" s="66">
        <f>G48/D48*100</f>
        <v>0</v>
      </c>
      <c r="I48" s="101">
        <f>SUM(I12,I14,I16,I18,I46)</f>
        <v>0</v>
      </c>
      <c r="J48" s="74">
        <f>I48/E48*100</f>
        <v>0</v>
      </c>
      <c r="K48" s="90">
        <f>SUM(K12,K14,K16,K18,K46)</f>
        <v>49</v>
      </c>
      <c r="L48" s="82">
        <f>K48/E48*100</f>
        <v>100</v>
      </c>
      <c r="M48" s="90">
        <f>SUM(M12,M14,M16,M18,M46)</f>
        <v>1</v>
      </c>
      <c r="N48" s="82">
        <f>M48/E48*100</f>
        <v>2.0408163265306123</v>
      </c>
      <c r="O48" s="102">
        <f>SUM(O12,O14,O16,O18,O46)</f>
        <v>0</v>
      </c>
      <c r="P48" s="66">
        <f>O48/M48*100</f>
        <v>0</v>
      </c>
      <c r="Q48" s="101">
        <f>SUM(Q12,Q14,Q16,Q18,Q46)</f>
        <v>1</v>
      </c>
      <c r="R48" s="66">
        <f>Q48/M48*100</f>
        <v>100</v>
      </c>
      <c r="S48" s="101">
        <f>SUM(S12,S14,S16,S18,S46)</f>
        <v>0</v>
      </c>
      <c r="T48" s="82">
        <f>S48/M48*100</f>
        <v>0</v>
      </c>
      <c r="U48" s="116"/>
      <c r="V48" s="116"/>
      <c r="W48" s="116"/>
      <c r="X48" s="116"/>
      <c r="Y48" s="116"/>
      <c r="Z48" s="116"/>
      <c r="AA48" s="116"/>
      <c r="AB48" s="116"/>
      <c r="AC48" s="116"/>
    </row>
    <row r="49" spans="1:29" s="37" customFormat="1" ht="31.5" customHeight="1" thickBot="1" x14ac:dyDescent="0.3">
      <c r="A49" s="45"/>
      <c r="B49" s="59" t="s">
        <v>33</v>
      </c>
      <c r="C49" s="113" t="s">
        <v>34</v>
      </c>
      <c r="D49" s="103">
        <f>D47+D48</f>
        <v>222</v>
      </c>
      <c r="E49" s="91">
        <f>E47+E48</f>
        <v>197</v>
      </c>
      <c r="F49" s="67">
        <f>E49/D49*100</f>
        <v>88.738738738738746</v>
      </c>
      <c r="G49" s="104">
        <f>G47+G48</f>
        <v>14</v>
      </c>
      <c r="H49" s="67">
        <f>G49/D49*100</f>
        <v>6.3063063063063058</v>
      </c>
      <c r="I49" s="104">
        <f>I47+I48</f>
        <v>29</v>
      </c>
      <c r="J49" s="75">
        <f>I49/E49*100</f>
        <v>14.720812182741117</v>
      </c>
      <c r="K49" s="91">
        <f>K47+K48</f>
        <v>168</v>
      </c>
      <c r="L49" s="83">
        <f>K49/E49*100</f>
        <v>85.279187817258887</v>
      </c>
      <c r="M49" s="91">
        <f>M47+M48</f>
        <v>17</v>
      </c>
      <c r="N49" s="83">
        <f>M49/E49*100</f>
        <v>8.6294416243654819</v>
      </c>
      <c r="O49" s="105">
        <f>O47+O48</f>
        <v>0</v>
      </c>
      <c r="P49" s="67">
        <f>O49/M49*100</f>
        <v>0</v>
      </c>
      <c r="Q49" s="104">
        <f>Q47+Q48</f>
        <v>6</v>
      </c>
      <c r="R49" s="67">
        <f>Q49/M49*100</f>
        <v>35.294117647058826</v>
      </c>
      <c r="S49" s="104">
        <f>S47+S48</f>
        <v>11</v>
      </c>
      <c r="T49" s="83">
        <f>S49/M49*100</f>
        <v>64.705882352941174</v>
      </c>
      <c r="U49" s="116"/>
      <c r="V49" s="116"/>
      <c r="W49" s="116"/>
      <c r="X49" s="116"/>
      <c r="Y49" s="116"/>
      <c r="Z49" s="116"/>
      <c r="AA49" s="116"/>
      <c r="AB49" s="116"/>
      <c r="AC49" s="116"/>
    </row>
    <row r="50" spans="1:29" s="37" customFormat="1" ht="15" x14ac:dyDescent="0.25">
      <c r="H50" s="39"/>
      <c r="I50" s="39"/>
      <c r="J50" s="39"/>
      <c r="K50" s="40"/>
      <c r="L50" s="40"/>
      <c r="M50" s="39"/>
      <c r="N50" s="39"/>
      <c r="O50" s="39"/>
      <c r="P50" s="39"/>
      <c r="Q50" s="39"/>
      <c r="R50" s="39"/>
      <c r="S50" s="39"/>
      <c r="T50" s="39"/>
      <c r="U50" s="116"/>
      <c r="V50" s="116"/>
      <c r="W50" s="116"/>
      <c r="X50" s="116"/>
      <c r="Y50" s="116"/>
      <c r="Z50" s="116"/>
      <c r="AA50" s="116"/>
      <c r="AB50" s="116"/>
      <c r="AC50" s="116"/>
    </row>
    <row r="51" spans="1:29" s="37" customFormat="1" ht="32.25" customHeight="1" thickBot="1" x14ac:dyDescent="0.3">
      <c r="H51" s="39"/>
      <c r="I51" s="39"/>
      <c r="J51" s="39"/>
      <c r="K51" s="40"/>
      <c r="L51" s="40"/>
      <c r="M51" s="39"/>
      <c r="N51" s="39"/>
      <c r="O51" s="39"/>
      <c r="P51" s="39"/>
      <c r="Q51" s="39"/>
      <c r="R51" s="39"/>
      <c r="S51" s="39"/>
      <c r="T51" s="39"/>
      <c r="U51" s="116"/>
      <c r="V51" s="116"/>
      <c r="W51" s="116"/>
      <c r="X51" s="116"/>
      <c r="Y51" s="116"/>
      <c r="Z51" s="116"/>
      <c r="AA51" s="116"/>
      <c r="AB51" s="116"/>
      <c r="AC51" s="116"/>
    </row>
    <row r="52" spans="1:29" s="37" customFormat="1" ht="15.75" thickBot="1" x14ac:dyDescent="0.3">
      <c r="A52" s="41"/>
      <c r="B52" s="42" t="s">
        <v>35</v>
      </c>
      <c r="C52" s="43" t="s">
        <v>36</v>
      </c>
      <c r="D52" s="44" t="s">
        <v>37</v>
      </c>
      <c r="E52" s="45"/>
      <c r="F52" s="46"/>
      <c r="G52" s="47"/>
      <c r="H52" s="48"/>
      <c r="I52" s="291" t="s">
        <v>69</v>
      </c>
      <c r="J52" s="49"/>
      <c r="K52" s="49"/>
      <c r="L52" s="49"/>
      <c r="M52" s="49"/>
      <c r="N52" s="131"/>
      <c r="O52" s="132" t="s">
        <v>70</v>
      </c>
      <c r="P52" s="133"/>
      <c r="Q52" s="48"/>
      <c r="R52" s="48"/>
      <c r="S52" s="48"/>
      <c r="T52" s="48"/>
      <c r="U52" s="117"/>
      <c r="V52" s="117"/>
      <c r="W52" s="116"/>
      <c r="X52" s="116"/>
      <c r="Y52" s="116"/>
      <c r="Z52" s="116"/>
      <c r="AA52" s="116"/>
      <c r="AB52" s="116"/>
      <c r="AC52" s="116"/>
    </row>
    <row r="53" spans="1:29" s="37" customFormat="1" ht="30" x14ac:dyDescent="0.25">
      <c r="A53" s="36">
        <v>1</v>
      </c>
      <c r="B53" s="50" t="s">
        <v>38</v>
      </c>
      <c r="C53" s="124">
        <v>18</v>
      </c>
      <c r="D53" s="125">
        <v>100</v>
      </c>
      <c r="E53" s="51"/>
      <c r="F53" s="52"/>
      <c r="G53" s="47"/>
      <c r="H53" s="48"/>
      <c r="I53" s="48" t="s">
        <v>52</v>
      </c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117"/>
      <c r="V53" s="117"/>
      <c r="W53" s="116"/>
      <c r="X53" s="116"/>
      <c r="Y53" s="116"/>
      <c r="Z53" s="116"/>
      <c r="AA53" s="116"/>
      <c r="AB53" s="116"/>
      <c r="AC53" s="116"/>
    </row>
    <row r="54" spans="1:29" s="37" customFormat="1" ht="15" x14ac:dyDescent="0.25">
      <c r="A54" s="53"/>
      <c r="B54" s="126" t="s">
        <v>39</v>
      </c>
      <c r="C54" s="55">
        <v>18</v>
      </c>
      <c r="D54" s="120">
        <f>C54/C53*100</f>
        <v>100</v>
      </c>
      <c r="E54" s="51"/>
      <c r="F54" s="52"/>
      <c r="G54" s="47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117"/>
      <c r="V54" s="117"/>
      <c r="W54" s="116"/>
      <c r="X54" s="116"/>
      <c r="Y54" s="116"/>
      <c r="Z54" s="116"/>
      <c r="AA54" s="116"/>
      <c r="AB54" s="116"/>
      <c r="AC54" s="116"/>
    </row>
    <row r="55" spans="1:29" s="37" customFormat="1" ht="30" x14ac:dyDescent="0.25">
      <c r="A55" s="53">
        <v>2</v>
      </c>
      <c r="B55" s="56" t="s">
        <v>40</v>
      </c>
      <c r="C55" s="122">
        <f>D49</f>
        <v>222</v>
      </c>
      <c r="D55" s="120">
        <v>100</v>
      </c>
      <c r="E55" s="51"/>
      <c r="F55" s="52"/>
      <c r="G55" s="47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117"/>
      <c r="V55" s="117"/>
      <c r="W55" s="116"/>
      <c r="X55" s="116"/>
      <c r="Y55" s="116"/>
      <c r="Z55" s="116"/>
      <c r="AA55" s="116"/>
      <c r="AB55" s="116"/>
      <c r="AC55" s="116"/>
    </row>
    <row r="56" spans="1:29" s="37" customFormat="1" ht="15" x14ac:dyDescent="0.25">
      <c r="A56" s="53"/>
      <c r="B56" s="54" t="s">
        <v>41</v>
      </c>
      <c r="C56" s="122">
        <f>E49</f>
        <v>197</v>
      </c>
      <c r="D56" s="120">
        <v>84.94</v>
      </c>
      <c r="E56" s="51"/>
      <c r="F56" s="52"/>
      <c r="G56" s="47"/>
      <c r="H56" s="48"/>
      <c r="I56" s="131" t="s">
        <v>71</v>
      </c>
      <c r="J56" s="131"/>
      <c r="K56" s="131"/>
      <c r="L56" s="48"/>
      <c r="M56" s="48"/>
      <c r="N56" s="48"/>
      <c r="O56" s="48"/>
      <c r="P56" s="48"/>
      <c r="Q56" s="48"/>
      <c r="R56" s="48"/>
      <c r="S56" s="48"/>
      <c r="T56" s="48"/>
      <c r="U56" s="117"/>
      <c r="V56" s="117"/>
      <c r="W56" s="116"/>
      <c r="X56" s="116"/>
      <c r="Y56" s="116"/>
      <c r="Z56" s="116"/>
      <c r="AA56" s="116"/>
      <c r="AB56" s="116"/>
      <c r="AC56" s="116"/>
    </row>
    <row r="57" spans="1:29" s="37" customFormat="1" ht="15" x14ac:dyDescent="0.25">
      <c r="A57" s="53">
        <v>3</v>
      </c>
      <c r="B57" s="54" t="s">
        <v>42</v>
      </c>
      <c r="C57" s="122">
        <f>K49</f>
        <v>168</v>
      </c>
      <c r="D57" s="120">
        <v>82.47</v>
      </c>
      <c r="E57" s="51"/>
      <c r="F57" s="52"/>
      <c r="G57" s="47"/>
      <c r="H57" s="48"/>
      <c r="I57" s="131" t="s">
        <v>72</v>
      </c>
      <c r="J57" s="131"/>
      <c r="K57" s="131"/>
      <c r="L57" s="48"/>
      <c r="M57" s="48"/>
      <c r="N57" s="48"/>
      <c r="O57" s="48"/>
      <c r="P57" s="48"/>
      <c r="Q57" s="48"/>
      <c r="R57" s="48"/>
      <c r="S57" s="48"/>
      <c r="T57" s="48"/>
      <c r="U57" s="117"/>
      <c r="V57" s="117"/>
      <c r="W57" s="116"/>
      <c r="X57" s="116"/>
      <c r="Y57" s="116"/>
      <c r="Z57" s="116"/>
      <c r="AA57" s="116"/>
      <c r="AB57" s="116"/>
      <c r="AC57" s="116"/>
    </row>
    <row r="58" spans="1:29" s="37" customFormat="1" ht="30.75" thickBot="1" x14ac:dyDescent="0.3">
      <c r="A58" s="38">
        <v>4</v>
      </c>
      <c r="B58" s="57" t="s">
        <v>43</v>
      </c>
      <c r="C58" s="123">
        <f>M49</f>
        <v>17</v>
      </c>
      <c r="D58" s="121">
        <v>29.55</v>
      </c>
      <c r="E58" s="51"/>
      <c r="F58" s="52"/>
      <c r="G58" s="47"/>
      <c r="H58" s="48"/>
      <c r="I58" s="134"/>
      <c r="J58" s="134"/>
      <c r="K58" s="134"/>
      <c r="L58" s="48"/>
      <c r="M58" s="48"/>
      <c r="N58" s="48"/>
      <c r="O58" s="48"/>
      <c r="P58" s="48"/>
      <c r="Q58" s="48"/>
      <c r="R58" s="48"/>
      <c r="S58" s="48"/>
      <c r="T58" s="48"/>
      <c r="U58" s="117"/>
      <c r="V58" s="117"/>
      <c r="W58" s="116"/>
      <c r="X58" s="116"/>
      <c r="Y58" s="116"/>
      <c r="Z58" s="116"/>
      <c r="AA58" s="116"/>
      <c r="AB58" s="116"/>
      <c r="AC58" s="116"/>
    </row>
    <row r="59" spans="1:29" ht="19.5" customHeight="1" x14ac:dyDescent="0.25">
      <c r="A59" s="9"/>
      <c r="B59" s="10"/>
      <c r="C59" s="10"/>
      <c r="D59" s="7"/>
      <c r="E59" s="11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</row>
    <row r="60" spans="1:29" ht="24.95" customHeight="1" x14ac:dyDescent="0.25">
      <c r="A60" s="1"/>
      <c r="B60" s="127" t="s">
        <v>55</v>
      </c>
      <c r="C60" s="127"/>
      <c r="D60" s="114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9" ht="24.9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9" ht="24.95" customHeight="1" x14ac:dyDescent="0.3">
      <c r="A62" s="1"/>
      <c r="B62" s="1"/>
      <c r="C62" s="1"/>
      <c r="D62" s="1"/>
      <c r="E62" s="1"/>
      <c r="F62" s="58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9" ht="24.9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9" ht="24.9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24.9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24.9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24.9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24.9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24.9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24.9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24.9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24.9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24.9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24.9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24.9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24.9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ht="24.9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ht="24.9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ht="24.9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ht="24.9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ht="24.9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ht="24.9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ht="24.9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ht="24.9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ht="24.9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ht="24.9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ht="24.9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ht="24.9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ht="24.9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ht="24.9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ht="24.9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ht="24.9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ht="24.9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ht="24.9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ht="24.9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</sheetData>
  <mergeCells count="59">
    <mergeCell ref="A43:A44"/>
    <mergeCell ref="B43:B44"/>
    <mergeCell ref="B1:F1"/>
    <mergeCell ref="A47:A48"/>
    <mergeCell ref="B47:B48"/>
    <mergeCell ref="B17:B18"/>
    <mergeCell ref="A17:A18"/>
    <mergeCell ref="A13:A14"/>
    <mergeCell ref="B13:B14"/>
    <mergeCell ref="A15:A16"/>
    <mergeCell ref="B15:B16"/>
    <mergeCell ref="B45:B46"/>
    <mergeCell ref="A19:A20"/>
    <mergeCell ref="A21:A22"/>
    <mergeCell ref="A23:A24"/>
    <mergeCell ref="A25:A26"/>
    <mergeCell ref="H1:L1"/>
    <mergeCell ref="N1:T1"/>
    <mergeCell ref="B4:S4"/>
    <mergeCell ref="A6:A8"/>
    <mergeCell ref="B6:B8"/>
    <mergeCell ref="C6:C9"/>
    <mergeCell ref="E8:E9"/>
    <mergeCell ref="G8:G9"/>
    <mergeCell ref="K6:L7"/>
    <mergeCell ref="M6:N7"/>
    <mergeCell ref="O6:T6"/>
    <mergeCell ref="O5:P5"/>
    <mergeCell ref="Q5:T5"/>
    <mergeCell ref="D6:D8"/>
    <mergeCell ref="E6:F7"/>
    <mergeCell ref="G6:H7"/>
    <mergeCell ref="I6:J7"/>
    <mergeCell ref="S7:T7"/>
    <mergeCell ref="Q7:R7"/>
    <mergeCell ref="O7:P7"/>
    <mergeCell ref="A11:A12"/>
    <mergeCell ref="B11:B12"/>
    <mergeCell ref="A27:A28"/>
    <mergeCell ref="A29:A30"/>
    <mergeCell ref="A45:A46"/>
    <mergeCell ref="B19:B20"/>
    <mergeCell ref="B21:B22"/>
    <mergeCell ref="B23:B24"/>
    <mergeCell ref="B25:B26"/>
    <mergeCell ref="B27:B28"/>
    <mergeCell ref="A37:A38"/>
    <mergeCell ref="B37:B38"/>
    <mergeCell ref="A33:A34"/>
    <mergeCell ref="A31:A32"/>
    <mergeCell ref="B31:B32"/>
    <mergeCell ref="B29:B30"/>
    <mergeCell ref="A39:A40"/>
    <mergeCell ref="B39:B40"/>
    <mergeCell ref="B41:B42"/>
    <mergeCell ref="A41:A42"/>
    <mergeCell ref="A35:A36"/>
    <mergeCell ref="B35:B36"/>
    <mergeCell ref="B33:B34"/>
  </mergeCells>
  <pageMargins left="0.7" right="0.7" top="0.75" bottom="0.75" header="0" footer="0"/>
  <pageSetup paperSize="9" scale="3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C69"/>
  <sheetViews>
    <sheetView zoomScale="70" zoomScaleNormal="70" workbookViewId="0">
      <selection activeCell="K11" sqref="K11"/>
    </sheetView>
  </sheetViews>
  <sheetFormatPr defaultColWidth="14.42578125" defaultRowHeight="24.95" customHeight="1" x14ac:dyDescent="0.25"/>
  <cols>
    <col min="1" max="1" width="4.28515625" style="156" customWidth="1"/>
    <col min="2" max="2" width="52.140625" style="156" customWidth="1"/>
    <col min="3" max="3" width="15.5703125" style="156" customWidth="1"/>
    <col min="4" max="20" width="12.42578125" style="156" customWidth="1"/>
    <col min="21" max="21" width="9.140625" style="129" customWidth="1"/>
    <col min="22" max="29" width="14.42578125" style="129"/>
    <col min="30" max="16384" width="14.42578125" style="156"/>
  </cols>
  <sheetData>
    <row r="1" spans="1:29" ht="45.75" customHeight="1" x14ac:dyDescent="0.25">
      <c r="A1" s="153"/>
      <c r="B1" s="373" t="s">
        <v>56</v>
      </c>
      <c r="C1" s="373"/>
      <c r="D1" s="373"/>
      <c r="E1" s="373"/>
      <c r="F1" s="373"/>
      <c r="G1" s="154"/>
      <c r="H1" s="374"/>
      <c r="I1" s="374"/>
      <c r="J1" s="374"/>
      <c r="K1" s="374"/>
      <c r="L1" s="374"/>
      <c r="M1" s="155"/>
      <c r="N1" s="350" t="s">
        <v>60</v>
      </c>
      <c r="O1" s="351"/>
      <c r="P1" s="351"/>
      <c r="Q1" s="351"/>
      <c r="R1" s="351"/>
      <c r="S1" s="351"/>
      <c r="T1" s="351"/>
    </row>
    <row r="2" spans="1:29" ht="22.5" customHeight="1" x14ac:dyDescent="0.25">
      <c r="A2" s="153"/>
      <c r="B2" s="276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</row>
    <row r="3" spans="1:29" ht="15" x14ac:dyDescent="0.25">
      <c r="A3" s="153"/>
      <c r="B3" s="266" t="s">
        <v>0</v>
      </c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</row>
    <row r="4" spans="1:29" ht="58.5" customHeight="1" x14ac:dyDescent="0.25">
      <c r="A4" s="153"/>
      <c r="B4" s="352" t="s">
        <v>46</v>
      </c>
      <c r="C4" s="351"/>
      <c r="D4" s="351"/>
      <c r="E4" s="351"/>
      <c r="F4" s="351"/>
      <c r="G4" s="351"/>
      <c r="H4" s="351"/>
      <c r="I4" s="351"/>
      <c r="J4" s="351"/>
      <c r="K4" s="351"/>
      <c r="L4" s="351"/>
      <c r="M4" s="351"/>
      <c r="N4" s="351"/>
      <c r="O4" s="351"/>
      <c r="P4" s="351"/>
      <c r="Q4" s="351"/>
      <c r="R4" s="351"/>
      <c r="S4" s="351"/>
      <c r="T4" s="153"/>
    </row>
    <row r="5" spans="1:29" ht="36.75" customHeight="1" thickBot="1" x14ac:dyDescent="0.3">
      <c r="A5" s="153"/>
      <c r="B5" s="153"/>
      <c r="C5" s="153"/>
      <c r="D5" s="153"/>
      <c r="E5" s="153"/>
      <c r="F5" s="153"/>
      <c r="G5" s="153"/>
      <c r="H5" s="153"/>
      <c r="I5" s="153"/>
      <c r="J5" s="153"/>
      <c r="K5" s="157"/>
      <c r="L5" s="157"/>
      <c r="M5" s="153"/>
      <c r="N5" s="153"/>
      <c r="O5" s="353" t="s">
        <v>1</v>
      </c>
      <c r="P5" s="354"/>
      <c r="Q5" s="353" t="s">
        <v>2</v>
      </c>
      <c r="R5" s="355"/>
      <c r="S5" s="355"/>
      <c r="T5" s="354"/>
    </row>
    <row r="6" spans="1:29" ht="21" customHeight="1" x14ac:dyDescent="0.25">
      <c r="A6" s="375" t="s">
        <v>3</v>
      </c>
      <c r="B6" s="378" t="s">
        <v>4</v>
      </c>
      <c r="C6" s="381" t="s">
        <v>5</v>
      </c>
      <c r="D6" s="381" t="s">
        <v>6</v>
      </c>
      <c r="E6" s="360" t="s">
        <v>7</v>
      </c>
      <c r="F6" s="357"/>
      <c r="G6" s="356" t="s">
        <v>8</v>
      </c>
      <c r="H6" s="357"/>
      <c r="I6" s="356" t="s">
        <v>9</v>
      </c>
      <c r="J6" s="357"/>
      <c r="K6" s="360" t="s">
        <v>47</v>
      </c>
      <c r="L6" s="384"/>
      <c r="M6" s="360" t="s">
        <v>48</v>
      </c>
      <c r="N6" s="357"/>
      <c r="O6" s="362" t="s">
        <v>10</v>
      </c>
      <c r="P6" s="363"/>
      <c r="Q6" s="363"/>
      <c r="R6" s="363"/>
      <c r="S6" s="363"/>
      <c r="T6" s="364"/>
    </row>
    <row r="7" spans="1:29" ht="46.5" customHeight="1" x14ac:dyDescent="0.25">
      <c r="A7" s="376"/>
      <c r="B7" s="379"/>
      <c r="C7" s="382"/>
      <c r="D7" s="382"/>
      <c r="E7" s="361"/>
      <c r="F7" s="359"/>
      <c r="G7" s="358"/>
      <c r="H7" s="359"/>
      <c r="I7" s="358"/>
      <c r="J7" s="359"/>
      <c r="K7" s="361"/>
      <c r="L7" s="385"/>
      <c r="M7" s="361"/>
      <c r="N7" s="359"/>
      <c r="O7" s="365" t="s">
        <v>49</v>
      </c>
      <c r="P7" s="366"/>
      <c r="Q7" s="367" t="s">
        <v>50</v>
      </c>
      <c r="R7" s="366"/>
      <c r="S7" s="367" t="s">
        <v>51</v>
      </c>
      <c r="T7" s="368"/>
    </row>
    <row r="8" spans="1:29" ht="62.25" customHeight="1" x14ac:dyDescent="0.25">
      <c r="A8" s="377"/>
      <c r="B8" s="380"/>
      <c r="C8" s="382"/>
      <c r="D8" s="383"/>
      <c r="E8" s="369" t="s">
        <v>11</v>
      </c>
      <c r="F8" s="158" t="s">
        <v>12</v>
      </c>
      <c r="G8" s="371" t="s">
        <v>11</v>
      </c>
      <c r="H8" s="158" t="s">
        <v>12</v>
      </c>
      <c r="I8" s="158" t="s">
        <v>11</v>
      </c>
      <c r="J8" s="159" t="s">
        <v>13</v>
      </c>
      <c r="K8" s="160" t="s">
        <v>11</v>
      </c>
      <c r="L8" s="161" t="s">
        <v>13</v>
      </c>
      <c r="M8" s="160" t="s">
        <v>11</v>
      </c>
      <c r="N8" s="159" t="s">
        <v>13</v>
      </c>
      <c r="O8" s="160" t="s">
        <v>11</v>
      </c>
      <c r="P8" s="158" t="s">
        <v>14</v>
      </c>
      <c r="Q8" s="158" t="s">
        <v>11</v>
      </c>
      <c r="R8" s="158" t="s">
        <v>14</v>
      </c>
      <c r="S8" s="158" t="s">
        <v>11</v>
      </c>
      <c r="T8" s="162" t="s">
        <v>14</v>
      </c>
    </row>
    <row r="9" spans="1:29" ht="40.5" customHeight="1" x14ac:dyDescent="0.25">
      <c r="A9" s="163"/>
      <c r="B9" s="164" t="s">
        <v>16</v>
      </c>
      <c r="C9" s="383"/>
      <c r="D9" s="165" t="s">
        <v>17</v>
      </c>
      <c r="E9" s="370"/>
      <c r="F9" s="166" t="s">
        <v>18</v>
      </c>
      <c r="G9" s="372"/>
      <c r="H9" s="166" t="s">
        <v>19</v>
      </c>
      <c r="I9" s="166" t="s">
        <v>20</v>
      </c>
      <c r="J9" s="166" t="s">
        <v>21</v>
      </c>
      <c r="K9" s="167" t="s">
        <v>22</v>
      </c>
      <c r="L9" s="168" t="s">
        <v>23</v>
      </c>
      <c r="M9" s="167" t="s">
        <v>24</v>
      </c>
      <c r="N9" s="169" t="s">
        <v>25</v>
      </c>
      <c r="O9" s="160" t="s">
        <v>26</v>
      </c>
      <c r="P9" s="158" t="s">
        <v>27</v>
      </c>
      <c r="Q9" s="158" t="s">
        <v>26</v>
      </c>
      <c r="R9" s="158" t="s">
        <v>28</v>
      </c>
      <c r="S9" s="158" t="s">
        <v>26</v>
      </c>
      <c r="T9" s="162" t="s">
        <v>29</v>
      </c>
      <c r="U9" s="128"/>
      <c r="V9" s="128"/>
      <c r="W9" s="128"/>
    </row>
    <row r="10" spans="1:29" ht="19.5" customHeight="1" thickBot="1" x14ac:dyDescent="0.3">
      <c r="A10" s="170">
        <v>1</v>
      </c>
      <c r="B10" s="164">
        <v>2</v>
      </c>
      <c r="C10" s="171">
        <v>3</v>
      </c>
      <c r="D10" s="164">
        <v>4</v>
      </c>
      <c r="E10" s="172">
        <v>5</v>
      </c>
      <c r="F10" s="173">
        <v>6</v>
      </c>
      <c r="G10" s="173">
        <v>7</v>
      </c>
      <c r="H10" s="173">
        <v>8</v>
      </c>
      <c r="I10" s="173">
        <v>9</v>
      </c>
      <c r="J10" s="174">
        <v>10</v>
      </c>
      <c r="K10" s="175">
        <v>11</v>
      </c>
      <c r="L10" s="176">
        <v>12</v>
      </c>
      <c r="M10" s="175">
        <v>13</v>
      </c>
      <c r="N10" s="174">
        <v>14</v>
      </c>
      <c r="O10" s="172">
        <v>15</v>
      </c>
      <c r="P10" s="173">
        <v>16</v>
      </c>
      <c r="Q10" s="173">
        <v>17</v>
      </c>
      <c r="R10" s="173">
        <v>18</v>
      </c>
      <c r="S10" s="173">
        <v>19</v>
      </c>
      <c r="T10" s="177">
        <v>20</v>
      </c>
    </row>
    <row r="11" spans="1:29" ht="24.95" customHeight="1" x14ac:dyDescent="0.25">
      <c r="A11" s="386">
        <v>1</v>
      </c>
      <c r="B11" s="388"/>
      <c r="C11" s="179" t="s">
        <v>30</v>
      </c>
      <c r="D11" s="180"/>
      <c r="E11" s="181"/>
      <c r="F11" s="182"/>
      <c r="G11" s="183"/>
      <c r="H11" s="182"/>
      <c r="I11" s="183"/>
      <c r="J11" s="184"/>
      <c r="K11" s="185"/>
      <c r="L11" s="186"/>
      <c r="M11" s="181"/>
      <c r="N11" s="184"/>
      <c r="O11" s="185"/>
      <c r="P11" s="182"/>
      <c r="Q11" s="183"/>
      <c r="R11" s="182"/>
      <c r="S11" s="183"/>
      <c r="T11" s="184"/>
      <c r="U11" s="187"/>
      <c r="V11" s="187"/>
      <c r="W11" s="187"/>
    </row>
    <row r="12" spans="1:29" ht="24.95" customHeight="1" thickBot="1" x14ac:dyDescent="0.3">
      <c r="A12" s="387"/>
      <c r="B12" s="389"/>
      <c r="C12" s="188" t="s">
        <v>45</v>
      </c>
      <c r="D12" s="189"/>
      <c r="E12" s="190"/>
      <c r="F12" s="191"/>
      <c r="G12" s="192"/>
      <c r="H12" s="191"/>
      <c r="I12" s="192"/>
      <c r="J12" s="193"/>
      <c r="K12" s="194"/>
      <c r="L12" s="195"/>
      <c r="M12" s="190"/>
      <c r="N12" s="193"/>
      <c r="O12" s="194"/>
      <c r="P12" s="191"/>
      <c r="Q12" s="192"/>
      <c r="R12" s="191"/>
      <c r="S12" s="192"/>
      <c r="T12" s="193"/>
      <c r="U12" s="187"/>
      <c r="V12" s="187"/>
      <c r="W12" s="187"/>
    </row>
    <row r="13" spans="1:29" ht="24.95" customHeight="1" x14ac:dyDescent="0.25">
      <c r="A13" s="390">
        <v>2</v>
      </c>
      <c r="B13" s="392"/>
      <c r="C13" s="196" t="s">
        <v>30</v>
      </c>
      <c r="D13" s="197"/>
      <c r="E13" s="198"/>
      <c r="F13" s="199"/>
      <c r="G13" s="200"/>
      <c r="H13" s="199"/>
      <c r="I13" s="200"/>
      <c r="J13" s="201"/>
      <c r="K13" s="202"/>
      <c r="L13" s="203"/>
      <c r="M13" s="198"/>
      <c r="N13" s="201"/>
      <c r="O13" s="202"/>
      <c r="P13" s="199"/>
      <c r="Q13" s="200"/>
      <c r="R13" s="199"/>
      <c r="S13" s="200"/>
      <c r="T13" s="201"/>
    </row>
    <row r="14" spans="1:29" ht="24.95" customHeight="1" thickBot="1" x14ac:dyDescent="0.3">
      <c r="A14" s="391"/>
      <c r="B14" s="393"/>
      <c r="C14" s="204" t="s">
        <v>45</v>
      </c>
      <c r="D14" s="205"/>
      <c r="E14" s="206"/>
      <c r="F14" s="207"/>
      <c r="G14" s="208"/>
      <c r="H14" s="207"/>
      <c r="I14" s="208"/>
      <c r="J14" s="209"/>
      <c r="K14" s="210"/>
      <c r="L14" s="211"/>
      <c r="M14" s="206"/>
      <c r="N14" s="209"/>
      <c r="O14" s="210"/>
      <c r="P14" s="207"/>
      <c r="Q14" s="208"/>
      <c r="R14" s="207"/>
      <c r="S14" s="208"/>
      <c r="T14" s="209"/>
    </row>
    <row r="15" spans="1:29" ht="24.95" customHeight="1" x14ac:dyDescent="0.25">
      <c r="A15" s="386">
        <v>3</v>
      </c>
      <c r="B15" s="394"/>
      <c r="C15" s="179" t="s">
        <v>30</v>
      </c>
      <c r="D15" s="180"/>
      <c r="E15" s="181"/>
      <c r="F15" s="182"/>
      <c r="G15" s="183"/>
      <c r="H15" s="182"/>
      <c r="I15" s="183"/>
      <c r="J15" s="184"/>
      <c r="K15" s="185"/>
      <c r="L15" s="186"/>
      <c r="M15" s="181"/>
      <c r="N15" s="184"/>
      <c r="O15" s="185"/>
      <c r="P15" s="182"/>
      <c r="Q15" s="183"/>
      <c r="R15" s="182"/>
      <c r="S15" s="183"/>
      <c r="T15" s="184"/>
    </row>
    <row r="16" spans="1:29" s="213" customFormat="1" ht="24.95" customHeight="1" thickBot="1" x14ac:dyDescent="0.3">
      <c r="A16" s="387"/>
      <c r="B16" s="395"/>
      <c r="C16" s="188" t="s">
        <v>31</v>
      </c>
      <c r="D16" s="189"/>
      <c r="E16" s="190"/>
      <c r="F16" s="191"/>
      <c r="G16" s="192"/>
      <c r="H16" s="191"/>
      <c r="I16" s="192"/>
      <c r="J16" s="193"/>
      <c r="K16" s="194"/>
      <c r="L16" s="195"/>
      <c r="M16" s="190"/>
      <c r="N16" s="193"/>
      <c r="O16" s="194"/>
      <c r="P16" s="191"/>
      <c r="Q16" s="192"/>
      <c r="R16" s="191"/>
      <c r="S16" s="192"/>
      <c r="T16" s="193"/>
      <c r="U16" s="212"/>
      <c r="V16" s="212"/>
      <c r="W16" s="212"/>
      <c r="X16" s="212"/>
      <c r="Y16" s="212"/>
      <c r="Z16" s="212"/>
      <c r="AA16" s="212"/>
      <c r="AB16" s="212"/>
      <c r="AC16" s="212"/>
    </row>
    <row r="17" spans="1:29" s="213" customFormat="1" ht="24.95" customHeight="1" x14ac:dyDescent="0.25">
      <c r="A17" s="390">
        <v>4</v>
      </c>
      <c r="B17" s="392"/>
      <c r="C17" s="196" t="s">
        <v>30</v>
      </c>
      <c r="D17" s="197"/>
      <c r="E17" s="198"/>
      <c r="F17" s="199"/>
      <c r="G17" s="200"/>
      <c r="H17" s="199"/>
      <c r="I17" s="200"/>
      <c r="J17" s="201"/>
      <c r="K17" s="202"/>
      <c r="L17" s="203"/>
      <c r="M17" s="198"/>
      <c r="N17" s="201"/>
      <c r="O17" s="202"/>
      <c r="P17" s="199"/>
      <c r="Q17" s="214"/>
      <c r="R17" s="199"/>
      <c r="S17" s="200"/>
      <c r="T17" s="201"/>
      <c r="U17" s="212"/>
      <c r="V17" s="212"/>
      <c r="W17" s="212"/>
      <c r="X17" s="212"/>
      <c r="Y17" s="212"/>
      <c r="Z17" s="212"/>
      <c r="AA17" s="212"/>
      <c r="AB17" s="212"/>
      <c r="AC17" s="212"/>
    </row>
    <row r="18" spans="1:29" s="213" customFormat="1" ht="24.95" customHeight="1" thickBot="1" x14ac:dyDescent="0.3">
      <c r="A18" s="396"/>
      <c r="B18" s="393"/>
      <c r="C18" s="204" t="s">
        <v>31</v>
      </c>
      <c r="D18" s="205"/>
      <c r="E18" s="206"/>
      <c r="F18" s="207"/>
      <c r="G18" s="208"/>
      <c r="H18" s="207"/>
      <c r="I18" s="208"/>
      <c r="J18" s="209"/>
      <c r="K18" s="210"/>
      <c r="L18" s="211"/>
      <c r="M18" s="206"/>
      <c r="N18" s="209"/>
      <c r="O18" s="210"/>
      <c r="P18" s="207"/>
      <c r="Q18" s="216"/>
      <c r="R18" s="207"/>
      <c r="S18" s="208"/>
      <c r="T18" s="209"/>
      <c r="U18" s="212"/>
      <c r="V18" s="212"/>
      <c r="W18" s="212"/>
      <c r="X18" s="212"/>
      <c r="Y18" s="212"/>
      <c r="Z18" s="212"/>
      <c r="AA18" s="212"/>
      <c r="AB18" s="212"/>
      <c r="AC18" s="212"/>
    </row>
    <row r="19" spans="1:29" ht="24.95" customHeight="1" x14ac:dyDescent="0.25">
      <c r="A19" s="386">
        <v>5</v>
      </c>
      <c r="B19" s="388"/>
      <c r="C19" s="179" t="s">
        <v>30</v>
      </c>
      <c r="D19" s="180"/>
      <c r="E19" s="181"/>
      <c r="F19" s="182"/>
      <c r="G19" s="183"/>
      <c r="H19" s="182"/>
      <c r="I19" s="183"/>
      <c r="J19" s="184"/>
      <c r="K19" s="185"/>
      <c r="L19" s="186"/>
      <c r="M19" s="181"/>
      <c r="N19" s="184"/>
      <c r="O19" s="185"/>
      <c r="P19" s="182"/>
      <c r="Q19" s="183"/>
      <c r="R19" s="182"/>
      <c r="S19" s="183"/>
      <c r="T19" s="184"/>
    </row>
    <row r="20" spans="1:29" ht="24.95" customHeight="1" thickBot="1" x14ac:dyDescent="0.3">
      <c r="A20" s="397"/>
      <c r="B20" s="389"/>
      <c r="C20" s="188" t="s">
        <v>31</v>
      </c>
      <c r="D20" s="189"/>
      <c r="E20" s="190"/>
      <c r="F20" s="191"/>
      <c r="G20" s="192"/>
      <c r="H20" s="191"/>
      <c r="I20" s="192"/>
      <c r="J20" s="193"/>
      <c r="K20" s="194"/>
      <c r="L20" s="195"/>
      <c r="M20" s="190"/>
      <c r="N20" s="193"/>
      <c r="O20" s="194"/>
      <c r="P20" s="191"/>
      <c r="Q20" s="192"/>
      <c r="R20" s="191"/>
      <c r="S20" s="192"/>
      <c r="T20" s="193"/>
    </row>
    <row r="21" spans="1:29" s="39" customFormat="1" ht="24.95" customHeight="1" x14ac:dyDescent="0.25">
      <c r="A21" s="398"/>
      <c r="B21" s="399" t="s">
        <v>32</v>
      </c>
      <c r="C21" s="218" t="s">
        <v>30</v>
      </c>
      <c r="D21" s="219"/>
      <c r="E21" s="220"/>
      <c r="F21" s="221"/>
      <c r="G21" s="222"/>
      <c r="H21" s="221"/>
      <c r="I21" s="222"/>
      <c r="J21" s="223"/>
      <c r="K21" s="220"/>
      <c r="L21" s="224"/>
      <c r="M21" s="220"/>
      <c r="N21" s="224"/>
      <c r="O21" s="225"/>
      <c r="P21" s="221"/>
      <c r="Q21" s="222"/>
      <c r="R21" s="221"/>
      <c r="S21" s="222"/>
      <c r="T21" s="224"/>
      <c r="U21" s="119"/>
      <c r="V21" s="119"/>
      <c r="W21" s="119"/>
      <c r="X21" s="119"/>
      <c r="Y21" s="226"/>
      <c r="Z21" s="226"/>
      <c r="AA21" s="226"/>
      <c r="AB21" s="226"/>
      <c r="AC21" s="226"/>
    </row>
    <row r="22" spans="1:29" s="39" customFormat="1" ht="24.95" customHeight="1" thickBot="1" x14ac:dyDescent="0.3">
      <c r="A22" s="398"/>
      <c r="B22" s="400"/>
      <c r="C22" s="218" t="s">
        <v>31</v>
      </c>
      <c r="D22" s="227"/>
      <c r="E22" s="228"/>
      <c r="F22" s="229"/>
      <c r="G22" s="230"/>
      <c r="H22" s="229"/>
      <c r="I22" s="230"/>
      <c r="J22" s="231"/>
      <c r="K22" s="228"/>
      <c r="L22" s="232"/>
      <c r="M22" s="228"/>
      <c r="N22" s="232"/>
      <c r="O22" s="233"/>
      <c r="P22" s="229"/>
      <c r="Q22" s="230"/>
      <c r="R22" s="229"/>
      <c r="S22" s="230"/>
      <c r="T22" s="232"/>
      <c r="U22" s="226"/>
      <c r="V22" s="226"/>
      <c r="W22" s="226"/>
      <c r="X22" s="226"/>
      <c r="Y22" s="226"/>
      <c r="Z22" s="226"/>
      <c r="AA22" s="226"/>
      <c r="AB22" s="226"/>
      <c r="AC22" s="226"/>
    </row>
    <row r="23" spans="1:29" s="39" customFormat="1" ht="31.5" customHeight="1" thickBot="1" x14ac:dyDescent="0.3">
      <c r="A23" s="234"/>
      <c r="B23" s="235" t="s">
        <v>33</v>
      </c>
      <c r="C23" s="236" t="s">
        <v>34</v>
      </c>
      <c r="D23" s="237"/>
      <c r="E23" s="238"/>
      <c r="F23" s="239"/>
      <c r="G23" s="240"/>
      <c r="H23" s="239"/>
      <c r="I23" s="240"/>
      <c r="J23" s="241"/>
      <c r="K23" s="238"/>
      <c r="L23" s="242"/>
      <c r="M23" s="238"/>
      <c r="N23" s="242"/>
      <c r="O23" s="243"/>
      <c r="P23" s="239"/>
      <c r="Q23" s="240"/>
      <c r="R23" s="239"/>
      <c r="S23" s="240"/>
      <c r="T23" s="242"/>
      <c r="U23" s="226"/>
      <c r="V23" s="226"/>
      <c r="W23" s="226"/>
      <c r="X23" s="226"/>
      <c r="Y23" s="226"/>
      <c r="Z23" s="226"/>
      <c r="AA23" s="226"/>
      <c r="AB23" s="226"/>
      <c r="AC23" s="226"/>
    </row>
    <row r="24" spans="1:29" s="39" customFormat="1" ht="15" x14ac:dyDescent="0.25">
      <c r="K24" s="40"/>
      <c r="L24" s="40"/>
      <c r="U24" s="226"/>
      <c r="V24" s="226"/>
      <c r="W24" s="226"/>
      <c r="X24" s="226"/>
      <c r="Y24" s="226"/>
      <c r="Z24" s="226"/>
      <c r="AA24" s="226"/>
      <c r="AB24" s="226"/>
      <c r="AC24" s="226"/>
    </row>
    <row r="25" spans="1:29" s="39" customFormat="1" ht="32.25" customHeight="1" thickBot="1" x14ac:dyDescent="0.3">
      <c r="K25" s="40"/>
      <c r="L25" s="40"/>
      <c r="U25" s="226"/>
      <c r="V25" s="226"/>
      <c r="W25" s="226"/>
      <c r="X25" s="226"/>
      <c r="Y25" s="226"/>
      <c r="Z25" s="226"/>
      <c r="AA25" s="226"/>
      <c r="AB25" s="226"/>
      <c r="AC25" s="226"/>
    </row>
    <row r="26" spans="1:29" s="39" customFormat="1" ht="15.75" thickBot="1" x14ac:dyDescent="0.3">
      <c r="A26" s="244"/>
      <c r="B26" s="271" t="s">
        <v>35</v>
      </c>
      <c r="C26" s="245" t="s">
        <v>36</v>
      </c>
      <c r="D26" s="246" t="s">
        <v>37</v>
      </c>
      <c r="E26" s="234"/>
      <c r="F26" s="247"/>
      <c r="G26" s="48"/>
      <c r="H26" s="48"/>
      <c r="I26" s="270" t="s">
        <v>44</v>
      </c>
      <c r="J26" s="270"/>
      <c r="K26" s="270"/>
      <c r="L26" s="270"/>
      <c r="M26" s="270"/>
      <c r="N26" s="270"/>
      <c r="O26" s="272"/>
      <c r="P26" s="273"/>
      <c r="Q26" s="48"/>
      <c r="R26" s="48"/>
      <c r="S26" s="48"/>
      <c r="T26" s="48"/>
      <c r="U26" s="248"/>
      <c r="V26" s="248"/>
      <c r="W26" s="226"/>
      <c r="X26" s="226"/>
      <c r="Y26" s="226"/>
      <c r="Z26" s="226"/>
      <c r="AA26" s="226"/>
      <c r="AB26" s="226"/>
      <c r="AC26" s="226"/>
    </row>
    <row r="27" spans="1:29" s="39" customFormat="1" ht="30" x14ac:dyDescent="0.25">
      <c r="A27" s="249">
        <v>1</v>
      </c>
      <c r="B27" s="250" t="s">
        <v>38</v>
      </c>
      <c r="C27" s="251">
        <v>5</v>
      </c>
      <c r="D27" s="252">
        <v>100</v>
      </c>
      <c r="E27" s="253"/>
      <c r="F27" s="254"/>
      <c r="G27" s="48"/>
      <c r="H27" s="48"/>
      <c r="I27" s="270" t="s">
        <v>52</v>
      </c>
      <c r="J27" s="270"/>
      <c r="K27" s="270"/>
      <c r="L27" s="270"/>
      <c r="M27" s="270"/>
      <c r="N27" s="270"/>
      <c r="O27" s="270"/>
      <c r="P27" s="48"/>
      <c r="Q27" s="48"/>
      <c r="R27" s="48"/>
      <c r="S27" s="48"/>
      <c r="T27" s="48"/>
      <c r="U27" s="248"/>
      <c r="V27" s="248"/>
      <c r="W27" s="226"/>
      <c r="X27" s="226"/>
      <c r="Y27" s="226"/>
      <c r="Z27" s="226"/>
      <c r="AA27" s="226"/>
      <c r="AB27" s="226"/>
      <c r="AC27" s="226"/>
    </row>
    <row r="28" spans="1:29" s="39" customFormat="1" ht="15" x14ac:dyDescent="0.25">
      <c r="A28" s="255"/>
      <c r="B28" s="256" t="s">
        <v>39</v>
      </c>
      <c r="C28" s="257">
        <v>5</v>
      </c>
      <c r="D28" s="258">
        <f>C28/C27*100</f>
        <v>100</v>
      </c>
      <c r="E28" s="253"/>
      <c r="F28" s="254"/>
      <c r="G28" s="48"/>
      <c r="H28" s="48"/>
      <c r="I28" s="270"/>
      <c r="J28" s="270"/>
      <c r="K28" s="270"/>
      <c r="L28" s="270"/>
      <c r="M28" s="270"/>
      <c r="N28" s="270"/>
      <c r="O28" s="270"/>
      <c r="P28" s="48"/>
      <c r="Q28" s="48"/>
      <c r="R28" s="48"/>
      <c r="S28" s="48"/>
      <c r="T28" s="48"/>
      <c r="U28" s="248"/>
      <c r="V28" s="248"/>
      <c r="W28" s="226"/>
      <c r="X28" s="226"/>
      <c r="Y28" s="226"/>
      <c r="Z28" s="226"/>
      <c r="AA28" s="226"/>
      <c r="AB28" s="226"/>
      <c r="AC28" s="226"/>
    </row>
    <row r="29" spans="1:29" s="39" customFormat="1" ht="30" x14ac:dyDescent="0.25">
      <c r="A29" s="255">
        <v>2</v>
      </c>
      <c r="B29" s="259" t="s">
        <v>40</v>
      </c>
      <c r="C29" s="257">
        <f>D23</f>
        <v>0</v>
      </c>
      <c r="D29" s="258">
        <v>100</v>
      </c>
      <c r="E29" s="253"/>
      <c r="F29" s="254"/>
      <c r="G29" s="48"/>
      <c r="H29" s="48"/>
      <c r="I29" s="270"/>
      <c r="J29" s="270"/>
      <c r="K29" s="270"/>
      <c r="L29" s="270"/>
      <c r="M29" s="270"/>
      <c r="N29" s="270"/>
      <c r="O29" s="270"/>
      <c r="P29" s="48"/>
      <c r="Q29" s="48"/>
      <c r="R29" s="48"/>
      <c r="S29" s="48"/>
      <c r="T29" s="48"/>
      <c r="U29" s="248"/>
      <c r="V29" s="248"/>
      <c r="W29" s="226"/>
      <c r="X29" s="226"/>
      <c r="Y29" s="226"/>
      <c r="Z29" s="226"/>
      <c r="AA29" s="226"/>
      <c r="AB29" s="226"/>
      <c r="AC29" s="226"/>
    </row>
    <row r="30" spans="1:29" s="39" customFormat="1" ht="15" x14ac:dyDescent="0.25">
      <c r="A30" s="255"/>
      <c r="B30" s="260" t="s">
        <v>41</v>
      </c>
      <c r="C30" s="257">
        <f>E23</f>
        <v>0</v>
      </c>
      <c r="D30" s="258">
        <v>84.94</v>
      </c>
      <c r="E30" s="253"/>
      <c r="F30" s="254"/>
      <c r="G30" s="48"/>
      <c r="H30" s="48"/>
      <c r="I30" s="270" t="s">
        <v>59</v>
      </c>
      <c r="J30" s="274"/>
      <c r="K30" s="274"/>
      <c r="L30" s="270"/>
      <c r="M30" s="270"/>
      <c r="N30" s="270"/>
      <c r="O30" s="270"/>
      <c r="P30" s="48"/>
      <c r="Q30" s="48"/>
      <c r="R30" s="48"/>
      <c r="S30" s="48"/>
      <c r="T30" s="48"/>
      <c r="U30" s="248"/>
      <c r="V30" s="248"/>
      <c r="W30" s="226"/>
      <c r="X30" s="226"/>
      <c r="Y30" s="226"/>
      <c r="Z30" s="226"/>
      <c r="AA30" s="226"/>
      <c r="AB30" s="226"/>
      <c r="AC30" s="226"/>
    </row>
    <row r="31" spans="1:29" s="39" customFormat="1" ht="15" x14ac:dyDescent="0.25">
      <c r="A31" s="255">
        <v>3</v>
      </c>
      <c r="B31" s="260" t="s">
        <v>42</v>
      </c>
      <c r="C31" s="257">
        <f>K23</f>
        <v>0</v>
      </c>
      <c r="D31" s="258">
        <v>82.47</v>
      </c>
      <c r="E31" s="253"/>
      <c r="F31" s="254"/>
      <c r="G31" s="48"/>
      <c r="H31" s="48"/>
      <c r="I31" s="270" t="s">
        <v>58</v>
      </c>
      <c r="J31" s="275"/>
      <c r="K31" s="275"/>
      <c r="L31" s="270"/>
      <c r="M31" s="270"/>
      <c r="N31" s="270"/>
      <c r="O31" s="270"/>
      <c r="P31" s="48"/>
      <c r="Q31" s="48"/>
      <c r="R31" s="48"/>
      <c r="S31" s="48"/>
      <c r="T31" s="48"/>
      <c r="U31" s="248"/>
      <c r="V31" s="248"/>
      <c r="W31" s="226"/>
      <c r="X31" s="226"/>
      <c r="Y31" s="226"/>
      <c r="Z31" s="226"/>
      <c r="AA31" s="226"/>
      <c r="AB31" s="226"/>
      <c r="AC31" s="226"/>
    </row>
    <row r="32" spans="1:29" s="39" customFormat="1" ht="30.75" thickBot="1" x14ac:dyDescent="0.3">
      <c r="A32" s="228">
        <v>4</v>
      </c>
      <c r="B32" s="261" t="s">
        <v>43</v>
      </c>
      <c r="C32" s="262">
        <f>M23</f>
        <v>0</v>
      </c>
      <c r="D32" s="263">
        <v>29.55</v>
      </c>
      <c r="E32" s="253"/>
      <c r="F32" s="254"/>
      <c r="G32" s="48"/>
      <c r="H32" s="48"/>
      <c r="I32" s="134"/>
      <c r="J32" s="134"/>
      <c r="K32" s="134"/>
      <c r="L32" s="48"/>
      <c r="M32" s="48"/>
      <c r="N32" s="48"/>
      <c r="O32" s="48"/>
      <c r="P32" s="48"/>
      <c r="Q32" s="48"/>
      <c r="R32" s="48"/>
      <c r="S32" s="48"/>
      <c r="T32" s="48"/>
      <c r="U32" s="248"/>
      <c r="V32" s="248"/>
      <c r="W32" s="226"/>
      <c r="X32" s="226"/>
      <c r="Y32" s="226"/>
      <c r="Z32" s="226"/>
      <c r="AA32" s="226"/>
      <c r="AB32" s="226"/>
      <c r="AC32" s="226"/>
    </row>
    <row r="33" spans="1:20" s="129" customFormat="1" ht="19.5" customHeight="1" x14ac:dyDescent="0.25">
      <c r="A33" s="264"/>
      <c r="B33" s="265"/>
      <c r="C33" s="265"/>
      <c r="D33" s="266"/>
      <c r="E33" s="267"/>
      <c r="F33" s="266"/>
      <c r="G33" s="266"/>
      <c r="H33" s="266"/>
      <c r="I33" s="266"/>
      <c r="J33" s="266"/>
      <c r="K33" s="266"/>
      <c r="L33" s="266"/>
      <c r="M33" s="266"/>
      <c r="N33" s="266"/>
      <c r="O33" s="266"/>
      <c r="P33" s="266"/>
      <c r="Q33" s="266"/>
      <c r="R33" s="266"/>
      <c r="S33" s="266"/>
      <c r="T33" s="266"/>
    </row>
    <row r="34" spans="1:20" s="129" customFormat="1" ht="24.95" customHeight="1" x14ac:dyDescent="0.25">
      <c r="A34" s="153"/>
      <c r="B34" s="268"/>
      <c r="C34" s="268"/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/>
      <c r="P34" s="153"/>
      <c r="Q34" s="153"/>
      <c r="R34" s="153"/>
      <c r="S34" s="153"/>
      <c r="T34" s="153"/>
    </row>
    <row r="35" spans="1:20" s="129" customFormat="1" ht="24.95" customHeight="1" x14ac:dyDescent="0.25">
      <c r="A35" s="153"/>
      <c r="B35" s="153"/>
      <c r="C35" s="153"/>
      <c r="D35" s="153"/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</row>
    <row r="36" spans="1:20" s="129" customFormat="1" ht="24.95" customHeight="1" x14ac:dyDescent="0.3">
      <c r="A36" s="153"/>
      <c r="B36" s="153"/>
      <c r="C36" s="153"/>
      <c r="D36" s="153"/>
      <c r="E36" s="153"/>
      <c r="F36" s="269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</row>
    <row r="37" spans="1:20" s="129" customFormat="1" ht="24.95" customHeight="1" x14ac:dyDescent="0.25">
      <c r="A37" s="153"/>
      <c r="B37" s="153"/>
      <c r="C37" s="153"/>
      <c r="D37" s="153"/>
      <c r="E37" s="153"/>
      <c r="F37" s="153"/>
      <c r="G37" s="153"/>
      <c r="H37" s="153"/>
      <c r="I37" s="153"/>
      <c r="J37" s="153"/>
      <c r="K37" s="153"/>
      <c r="L37" s="153"/>
      <c r="M37" s="153"/>
      <c r="N37" s="153"/>
      <c r="O37" s="153"/>
      <c r="P37" s="153"/>
      <c r="Q37" s="153"/>
      <c r="R37" s="153"/>
      <c r="S37" s="153"/>
      <c r="T37" s="153"/>
    </row>
    <row r="38" spans="1:20" s="129" customFormat="1" ht="24.95" customHeight="1" x14ac:dyDescent="0.25">
      <c r="A38" s="153"/>
      <c r="B38" s="153"/>
      <c r="C38" s="153"/>
      <c r="D38" s="153"/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</row>
    <row r="39" spans="1:20" s="129" customFormat="1" ht="24.95" customHeight="1" x14ac:dyDescent="0.25">
      <c r="A39" s="153"/>
      <c r="B39" s="153"/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</row>
    <row r="40" spans="1:20" s="129" customFormat="1" ht="24.95" customHeight="1" x14ac:dyDescent="0.25">
      <c r="A40" s="153"/>
      <c r="B40" s="153"/>
      <c r="C40" s="153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</row>
    <row r="41" spans="1:20" s="129" customFormat="1" ht="24.95" customHeight="1" x14ac:dyDescent="0.25">
      <c r="A41" s="153"/>
      <c r="B41" s="153"/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53"/>
      <c r="S41" s="153"/>
      <c r="T41" s="153"/>
    </row>
    <row r="42" spans="1:20" s="129" customFormat="1" ht="24.95" customHeight="1" x14ac:dyDescent="0.25">
      <c r="A42" s="153"/>
      <c r="B42" s="153"/>
      <c r="C42" s="153"/>
      <c r="D42" s="153"/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3"/>
      <c r="T42" s="153"/>
    </row>
    <row r="43" spans="1:20" s="129" customFormat="1" ht="24.95" customHeight="1" x14ac:dyDescent="0.25">
      <c r="A43" s="153"/>
      <c r="B43" s="153"/>
      <c r="C43" s="153"/>
      <c r="D43" s="153"/>
      <c r="E43" s="153"/>
      <c r="F43" s="153"/>
      <c r="G43" s="153"/>
      <c r="H43" s="153"/>
      <c r="I43" s="153"/>
      <c r="J43" s="153"/>
      <c r="K43" s="153"/>
      <c r="L43" s="153"/>
      <c r="M43" s="153"/>
      <c r="N43" s="153"/>
      <c r="O43" s="153"/>
      <c r="P43" s="153"/>
      <c r="Q43" s="153"/>
      <c r="R43" s="153"/>
      <c r="S43" s="153"/>
      <c r="T43" s="153"/>
    </row>
    <row r="44" spans="1:20" s="129" customFormat="1" ht="24.95" customHeight="1" x14ac:dyDescent="0.25">
      <c r="A44" s="153"/>
      <c r="B44" s="153"/>
      <c r="C44" s="153"/>
      <c r="D44" s="153"/>
      <c r="E44" s="153"/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153"/>
      <c r="Q44" s="153"/>
      <c r="R44" s="153"/>
      <c r="S44" s="153"/>
      <c r="T44" s="153"/>
    </row>
    <row r="45" spans="1:20" s="129" customFormat="1" ht="24.95" customHeight="1" x14ac:dyDescent="0.25">
      <c r="A45" s="153"/>
      <c r="B45" s="153"/>
      <c r="C45" s="153"/>
      <c r="D45" s="153"/>
      <c r="E45" s="153"/>
      <c r="F45" s="153"/>
      <c r="G45" s="153"/>
      <c r="H45" s="153"/>
      <c r="I45" s="153"/>
      <c r="J45" s="153"/>
      <c r="K45" s="153"/>
      <c r="L45" s="153"/>
      <c r="M45" s="153"/>
      <c r="N45" s="153"/>
      <c r="O45" s="153"/>
      <c r="P45" s="153"/>
      <c r="Q45" s="153"/>
      <c r="R45" s="153"/>
      <c r="S45" s="153"/>
      <c r="T45" s="153"/>
    </row>
    <row r="46" spans="1:20" s="129" customFormat="1" ht="24.95" customHeight="1" x14ac:dyDescent="0.25">
      <c r="A46" s="153"/>
      <c r="B46" s="153"/>
      <c r="C46" s="153"/>
      <c r="D46" s="153"/>
      <c r="E46" s="153"/>
      <c r="F46" s="153"/>
      <c r="G46" s="153"/>
      <c r="H46" s="153"/>
      <c r="I46" s="153"/>
      <c r="J46" s="153"/>
      <c r="K46" s="153"/>
      <c r="L46" s="153"/>
      <c r="M46" s="153"/>
      <c r="N46" s="153"/>
      <c r="O46" s="153"/>
      <c r="P46" s="153"/>
      <c r="Q46" s="153"/>
      <c r="R46" s="153"/>
      <c r="S46" s="153"/>
      <c r="T46" s="153"/>
    </row>
    <row r="47" spans="1:20" s="129" customFormat="1" ht="24.95" customHeight="1" x14ac:dyDescent="0.25">
      <c r="A47" s="153"/>
      <c r="B47" s="153"/>
      <c r="C47" s="153"/>
      <c r="D47" s="153"/>
      <c r="E47" s="153"/>
      <c r="F47" s="153"/>
      <c r="G47" s="153"/>
      <c r="H47" s="153"/>
      <c r="I47" s="153"/>
      <c r="J47" s="153"/>
      <c r="K47" s="153"/>
      <c r="L47" s="153"/>
      <c r="M47" s="153"/>
      <c r="N47" s="153"/>
      <c r="O47" s="153"/>
      <c r="P47" s="153"/>
      <c r="Q47" s="153"/>
      <c r="R47" s="153"/>
      <c r="S47" s="153"/>
      <c r="T47" s="153"/>
    </row>
    <row r="48" spans="1:20" s="129" customFormat="1" ht="24.95" customHeight="1" x14ac:dyDescent="0.25">
      <c r="A48" s="153"/>
      <c r="B48" s="153"/>
      <c r="C48" s="153"/>
      <c r="D48" s="153"/>
      <c r="E48" s="153"/>
      <c r="F48" s="153"/>
      <c r="G48" s="153"/>
      <c r="H48" s="153"/>
      <c r="I48" s="153"/>
      <c r="J48" s="153"/>
      <c r="K48" s="153"/>
      <c r="L48" s="153"/>
      <c r="M48" s="153"/>
      <c r="N48" s="153"/>
      <c r="O48" s="153"/>
      <c r="P48" s="153"/>
      <c r="Q48" s="153"/>
      <c r="R48" s="153"/>
      <c r="S48" s="153"/>
      <c r="T48" s="153"/>
    </row>
    <row r="49" spans="1:20" s="129" customFormat="1" ht="24.95" customHeight="1" x14ac:dyDescent="0.25">
      <c r="A49" s="153"/>
      <c r="B49" s="153"/>
      <c r="C49" s="153"/>
      <c r="D49" s="153"/>
      <c r="E49" s="153"/>
      <c r="F49" s="153"/>
      <c r="G49" s="153"/>
      <c r="H49" s="153"/>
      <c r="I49" s="153"/>
      <c r="J49" s="153"/>
      <c r="K49" s="153"/>
      <c r="L49" s="153"/>
      <c r="M49" s="153"/>
      <c r="N49" s="153"/>
      <c r="O49" s="153"/>
      <c r="P49" s="153"/>
      <c r="Q49" s="153"/>
      <c r="R49" s="153"/>
      <c r="S49" s="153"/>
      <c r="T49" s="153"/>
    </row>
    <row r="50" spans="1:20" s="129" customFormat="1" ht="24.95" customHeight="1" x14ac:dyDescent="0.25">
      <c r="A50" s="153"/>
      <c r="B50" s="153"/>
      <c r="C50" s="153"/>
      <c r="D50" s="153"/>
      <c r="E50" s="153"/>
      <c r="F50" s="153"/>
      <c r="G50" s="153"/>
      <c r="H50" s="153"/>
      <c r="I50" s="153"/>
      <c r="J50" s="153"/>
      <c r="K50" s="153"/>
      <c r="L50" s="153"/>
      <c r="M50" s="153"/>
      <c r="N50" s="153"/>
      <c r="O50" s="153"/>
      <c r="P50" s="153"/>
      <c r="Q50" s="153"/>
      <c r="R50" s="153"/>
      <c r="S50" s="153"/>
      <c r="T50" s="153"/>
    </row>
    <row r="51" spans="1:20" s="129" customFormat="1" ht="24.95" customHeight="1" x14ac:dyDescent="0.25">
      <c r="A51" s="153"/>
      <c r="B51" s="153"/>
      <c r="C51" s="153"/>
      <c r="D51" s="153"/>
      <c r="E51" s="153"/>
      <c r="F51" s="153"/>
      <c r="G51" s="153"/>
      <c r="H51" s="153"/>
      <c r="I51" s="153"/>
      <c r="J51" s="153"/>
      <c r="K51" s="153"/>
      <c r="L51" s="153"/>
      <c r="M51" s="153"/>
      <c r="N51" s="153"/>
      <c r="O51" s="153"/>
      <c r="P51" s="153"/>
      <c r="Q51" s="153"/>
      <c r="R51" s="153"/>
      <c r="S51" s="153"/>
      <c r="T51" s="153"/>
    </row>
    <row r="52" spans="1:20" s="129" customFormat="1" ht="24.95" customHeight="1" x14ac:dyDescent="0.25">
      <c r="A52" s="153"/>
      <c r="B52" s="153"/>
      <c r="C52" s="153"/>
      <c r="D52" s="153"/>
      <c r="E52" s="153"/>
      <c r="F52" s="153"/>
      <c r="G52" s="153"/>
      <c r="H52" s="153"/>
      <c r="I52" s="153"/>
      <c r="J52" s="153"/>
      <c r="K52" s="153"/>
      <c r="L52" s="153"/>
      <c r="M52" s="153"/>
      <c r="N52" s="153"/>
      <c r="O52" s="153"/>
      <c r="P52" s="153"/>
      <c r="Q52" s="153"/>
      <c r="R52" s="153"/>
      <c r="S52" s="153"/>
      <c r="T52" s="153"/>
    </row>
    <row r="53" spans="1:20" s="129" customFormat="1" ht="24.95" customHeight="1" x14ac:dyDescent="0.25">
      <c r="A53" s="153"/>
      <c r="B53" s="153"/>
      <c r="C53" s="153"/>
      <c r="D53" s="153"/>
      <c r="E53" s="153"/>
      <c r="F53" s="153"/>
      <c r="G53" s="153"/>
      <c r="H53" s="153"/>
      <c r="I53" s="153"/>
      <c r="J53" s="153"/>
      <c r="K53" s="153"/>
      <c r="L53" s="153"/>
      <c r="M53" s="153"/>
      <c r="N53" s="153"/>
      <c r="O53" s="153"/>
      <c r="P53" s="153"/>
      <c r="Q53" s="153"/>
      <c r="R53" s="153"/>
      <c r="S53" s="153"/>
      <c r="T53" s="153"/>
    </row>
    <row r="54" spans="1:20" s="129" customFormat="1" ht="24.95" customHeight="1" x14ac:dyDescent="0.25">
      <c r="A54" s="153"/>
      <c r="B54" s="153"/>
      <c r="C54" s="153"/>
      <c r="D54" s="153"/>
      <c r="E54" s="153"/>
      <c r="F54" s="153"/>
      <c r="G54" s="153"/>
      <c r="H54" s="153"/>
      <c r="I54" s="153"/>
      <c r="J54" s="153"/>
      <c r="K54" s="153"/>
      <c r="L54" s="153"/>
      <c r="M54" s="153"/>
      <c r="N54" s="153"/>
      <c r="O54" s="153"/>
      <c r="P54" s="153"/>
      <c r="Q54" s="153"/>
      <c r="R54" s="153"/>
      <c r="S54" s="153"/>
      <c r="T54" s="153"/>
    </row>
    <row r="55" spans="1:20" s="129" customFormat="1" ht="24.95" customHeight="1" x14ac:dyDescent="0.25">
      <c r="A55" s="153"/>
      <c r="B55" s="153"/>
      <c r="C55" s="153"/>
      <c r="D55" s="153"/>
      <c r="E55" s="153"/>
      <c r="F55" s="153"/>
      <c r="G55" s="153"/>
      <c r="H55" s="153"/>
      <c r="I55" s="153"/>
      <c r="J55" s="153"/>
      <c r="K55" s="153"/>
      <c r="L55" s="153"/>
      <c r="M55" s="153"/>
      <c r="N55" s="153"/>
      <c r="O55" s="153"/>
      <c r="P55" s="153"/>
      <c r="Q55" s="153"/>
      <c r="R55" s="153"/>
      <c r="S55" s="153"/>
      <c r="T55" s="153"/>
    </row>
    <row r="56" spans="1:20" s="129" customFormat="1" ht="24.95" customHeight="1" x14ac:dyDescent="0.25">
      <c r="A56" s="153"/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3"/>
      <c r="N56" s="153"/>
      <c r="O56" s="153"/>
      <c r="P56" s="153"/>
      <c r="Q56" s="153"/>
      <c r="R56" s="153"/>
      <c r="S56" s="153"/>
      <c r="T56" s="153"/>
    </row>
    <row r="57" spans="1:20" s="129" customFormat="1" ht="24.95" customHeight="1" x14ac:dyDescent="0.25">
      <c r="A57" s="153"/>
      <c r="B57" s="153"/>
      <c r="C57" s="153"/>
      <c r="D57" s="153"/>
      <c r="E57" s="153"/>
      <c r="F57" s="153"/>
      <c r="G57" s="153"/>
      <c r="H57" s="153"/>
      <c r="I57" s="153"/>
      <c r="J57" s="153"/>
      <c r="K57" s="153"/>
      <c r="L57" s="153"/>
      <c r="M57" s="153"/>
      <c r="N57" s="153"/>
      <c r="O57" s="153"/>
      <c r="P57" s="153"/>
      <c r="Q57" s="153"/>
      <c r="R57" s="153"/>
      <c r="S57" s="153"/>
      <c r="T57" s="153"/>
    </row>
    <row r="58" spans="1:20" s="129" customFormat="1" ht="24.95" customHeight="1" x14ac:dyDescent="0.25">
      <c r="A58" s="153"/>
      <c r="B58" s="153"/>
      <c r="C58" s="153"/>
      <c r="D58" s="153"/>
      <c r="E58" s="153"/>
      <c r="F58" s="153"/>
      <c r="G58" s="153"/>
      <c r="H58" s="153"/>
      <c r="I58" s="153"/>
      <c r="J58" s="153"/>
      <c r="K58" s="153"/>
      <c r="L58" s="153"/>
      <c r="M58" s="153"/>
      <c r="N58" s="153"/>
      <c r="O58" s="153"/>
      <c r="P58" s="153"/>
      <c r="Q58" s="153"/>
      <c r="R58" s="153"/>
      <c r="S58" s="153"/>
      <c r="T58" s="153"/>
    </row>
    <row r="59" spans="1:20" s="129" customFormat="1" ht="24.95" customHeight="1" x14ac:dyDescent="0.25">
      <c r="A59" s="153"/>
      <c r="B59" s="153"/>
      <c r="C59" s="153"/>
      <c r="D59" s="153"/>
      <c r="E59" s="153"/>
      <c r="F59" s="153"/>
      <c r="G59" s="153"/>
      <c r="H59" s="153"/>
      <c r="I59" s="153"/>
      <c r="J59" s="153"/>
      <c r="K59" s="153"/>
      <c r="L59" s="153"/>
      <c r="M59" s="153"/>
      <c r="N59" s="153"/>
      <c r="O59" s="153"/>
      <c r="P59" s="153"/>
      <c r="Q59" s="153"/>
      <c r="R59" s="153"/>
      <c r="S59" s="153"/>
      <c r="T59" s="153"/>
    </row>
    <row r="60" spans="1:20" s="129" customFormat="1" ht="24.95" customHeight="1" x14ac:dyDescent="0.25">
      <c r="A60" s="153"/>
      <c r="B60" s="153"/>
      <c r="C60" s="153"/>
      <c r="D60" s="153"/>
      <c r="E60" s="153"/>
      <c r="F60" s="153"/>
      <c r="G60" s="153"/>
      <c r="H60" s="153"/>
      <c r="I60" s="153"/>
      <c r="J60" s="153"/>
      <c r="K60" s="153"/>
      <c r="L60" s="153"/>
      <c r="M60" s="153"/>
      <c r="N60" s="153"/>
      <c r="O60" s="153"/>
      <c r="P60" s="153"/>
      <c r="Q60" s="153"/>
      <c r="R60" s="153"/>
      <c r="S60" s="153"/>
      <c r="T60" s="153"/>
    </row>
    <row r="61" spans="1:20" s="129" customFormat="1" ht="24.95" customHeight="1" x14ac:dyDescent="0.25">
      <c r="A61" s="153"/>
      <c r="B61" s="153"/>
      <c r="C61" s="153"/>
      <c r="D61" s="153"/>
      <c r="E61" s="153"/>
      <c r="F61" s="153"/>
      <c r="G61" s="153"/>
      <c r="H61" s="153"/>
      <c r="I61" s="153"/>
      <c r="J61" s="153"/>
      <c r="K61" s="153"/>
      <c r="L61" s="153"/>
      <c r="M61" s="153"/>
      <c r="N61" s="153"/>
      <c r="O61" s="153"/>
      <c r="P61" s="153"/>
      <c r="Q61" s="153"/>
      <c r="R61" s="153"/>
      <c r="S61" s="153"/>
      <c r="T61" s="153"/>
    </row>
    <row r="62" spans="1:20" s="129" customFormat="1" ht="24.95" customHeight="1" x14ac:dyDescent="0.25">
      <c r="A62" s="153"/>
      <c r="B62" s="153"/>
      <c r="C62" s="153"/>
      <c r="D62" s="153"/>
      <c r="E62" s="153"/>
      <c r="F62" s="153"/>
      <c r="G62" s="153"/>
      <c r="H62" s="153"/>
      <c r="I62" s="153"/>
      <c r="J62" s="153"/>
      <c r="K62" s="153"/>
      <c r="L62" s="153"/>
      <c r="M62" s="153"/>
      <c r="N62" s="153"/>
      <c r="O62" s="153"/>
      <c r="P62" s="153"/>
      <c r="Q62" s="153"/>
      <c r="R62" s="153"/>
      <c r="S62" s="153"/>
      <c r="T62" s="153"/>
    </row>
    <row r="63" spans="1:20" s="129" customFormat="1" ht="24.95" customHeight="1" x14ac:dyDescent="0.25">
      <c r="A63" s="153"/>
      <c r="B63" s="153"/>
      <c r="C63" s="153"/>
      <c r="D63" s="153"/>
      <c r="E63" s="153"/>
      <c r="F63" s="153"/>
      <c r="G63" s="153"/>
      <c r="H63" s="153"/>
      <c r="I63" s="153"/>
      <c r="J63" s="153"/>
      <c r="K63" s="153"/>
      <c r="L63" s="153"/>
      <c r="M63" s="153"/>
      <c r="N63" s="153"/>
      <c r="O63" s="153"/>
      <c r="P63" s="153"/>
      <c r="Q63" s="153"/>
      <c r="R63" s="153"/>
      <c r="S63" s="153"/>
      <c r="T63" s="153"/>
    </row>
    <row r="64" spans="1:20" s="129" customFormat="1" ht="24.95" customHeight="1" x14ac:dyDescent="0.25">
      <c r="A64" s="153"/>
      <c r="B64" s="153"/>
      <c r="C64" s="153"/>
      <c r="D64" s="153"/>
      <c r="E64" s="153"/>
      <c r="F64" s="153"/>
      <c r="G64" s="153"/>
      <c r="H64" s="153"/>
      <c r="I64" s="153"/>
      <c r="J64" s="153"/>
      <c r="K64" s="153"/>
      <c r="L64" s="153"/>
      <c r="M64" s="153"/>
      <c r="N64" s="153"/>
      <c r="O64" s="153"/>
      <c r="P64" s="153"/>
      <c r="Q64" s="153"/>
      <c r="R64" s="153"/>
      <c r="S64" s="153"/>
      <c r="T64" s="153"/>
    </row>
    <row r="65" spans="1:20" s="129" customFormat="1" ht="24.95" customHeight="1" x14ac:dyDescent="0.25">
      <c r="A65" s="153"/>
      <c r="B65" s="153"/>
      <c r="C65" s="153"/>
      <c r="D65" s="153"/>
      <c r="E65" s="153"/>
      <c r="F65" s="153"/>
      <c r="G65" s="153"/>
      <c r="H65" s="153"/>
      <c r="I65" s="153"/>
      <c r="J65" s="153"/>
      <c r="K65" s="153"/>
      <c r="L65" s="153"/>
      <c r="M65" s="153"/>
      <c r="N65" s="153"/>
      <c r="O65" s="153"/>
      <c r="P65" s="153"/>
      <c r="Q65" s="153"/>
      <c r="R65" s="153"/>
      <c r="S65" s="153"/>
      <c r="T65" s="153"/>
    </row>
    <row r="66" spans="1:20" s="129" customFormat="1" ht="24.95" customHeight="1" x14ac:dyDescent="0.25">
      <c r="A66" s="153"/>
      <c r="B66" s="153"/>
      <c r="C66" s="153"/>
      <c r="D66" s="153"/>
      <c r="E66" s="153"/>
      <c r="F66" s="153"/>
      <c r="G66" s="153"/>
      <c r="H66" s="153"/>
      <c r="I66" s="153"/>
      <c r="J66" s="153"/>
      <c r="K66" s="153"/>
      <c r="L66" s="153"/>
      <c r="M66" s="153"/>
      <c r="N66" s="153"/>
      <c r="O66" s="153"/>
      <c r="P66" s="153"/>
      <c r="Q66" s="153"/>
      <c r="R66" s="153"/>
      <c r="S66" s="153"/>
      <c r="T66" s="153"/>
    </row>
    <row r="67" spans="1:20" s="129" customFormat="1" ht="24.95" customHeight="1" x14ac:dyDescent="0.25">
      <c r="A67" s="153"/>
      <c r="B67" s="153"/>
      <c r="C67" s="153"/>
      <c r="D67" s="153"/>
      <c r="E67" s="153"/>
      <c r="F67" s="153"/>
      <c r="G67" s="153"/>
      <c r="H67" s="153"/>
      <c r="I67" s="153"/>
      <c r="J67" s="153"/>
      <c r="K67" s="153"/>
      <c r="L67" s="153"/>
      <c r="M67" s="153"/>
      <c r="N67" s="153"/>
      <c r="O67" s="153"/>
      <c r="P67" s="153"/>
      <c r="Q67" s="153"/>
      <c r="R67" s="153"/>
      <c r="S67" s="153"/>
      <c r="T67" s="153"/>
    </row>
    <row r="68" spans="1:20" s="129" customFormat="1" ht="24.95" customHeight="1" x14ac:dyDescent="0.25">
      <c r="A68" s="153"/>
      <c r="B68" s="153"/>
      <c r="C68" s="153"/>
      <c r="D68" s="153"/>
      <c r="E68" s="153"/>
      <c r="F68" s="153"/>
      <c r="G68" s="153"/>
      <c r="H68" s="153"/>
      <c r="I68" s="153"/>
      <c r="J68" s="153"/>
      <c r="K68" s="153"/>
      <c r="L68" s="153"/>
      <c r="M68" s="153"/>
      <c r="N68" s="153"/>
      <c r="O68" s="153"/>
      <c r="P68" s="153"/>
      <c r="Q68" s="153"/>
      <c r="R68" s="153"/>
      <c r="S68" s="153"/>
      <c r="T68" s="153"/>
    </row>
    <row r="69" spans="1:20" s="129" customFormat="1" ht="24.95" customHeight="1" x14ac:dyDescent="0.25">
      <c r="A69" s="153"/>
      <c r="B69" s="153"/>
      <c r="C69" s="153"/>
      <c r="D69" s="153"/>
      <c r="E69" s="153"/>
      <c r="F69" s="153"/>
      <c r="G69" s="153"/>
      <c r="H69" s="153"/>
      <c r="I69" s="153"/>
      <c r="J69" s="153"/>
      <c r="K69" s="153"/>
      <c r="L69" s="153"/>
      <c r="M69" s="153"/>
      <c r="N69" s="153"/>
      <c r="O69" s="153"/>
      <c r="P69" s="153"/>
      <c r="Q69" s="153"/>
      <c r="R69" s="153"/>
      <c r="S69" s="153"/>
      <c r="T69" s="153"/>
    </row>
  </sheetData>
  <mergeCells count="33">
    <mergeCell ref="A17:A18"/>
    <mergeCell ref="B17:B18"/>
    <mergeCell ref="A19:A20"/>
    <mergeCell ref="B19:B20"/>
    <mergeCell ref="A21:A22"/>
    <mergeCell ref="B21:B22"/>
    <mergeCell ref="A11:A12"/>
    <mergeCell ref="B11:B12"/>
    <mergeCell ref="A13:A14"/>
    <mergeCell ref="B13:B14"/>
    <mergeCell ref="A15:A16"/>
    <mergeCell ref="B15:B16"/>
    <mergeCell ref="E8:E9"/>
    <mergeCell ref="G8:G9"/>
    <mergeCell ref="B1:F1"/>
    <mergeCell ref="H1:L1"/>
    <mergeCell ref="A6:A8"/>
    <mergeCell ref="B6:B8"/>
    <mergeCell ref="C6:C9"/>
    <mergeCell ref="D6:D8"/>
    <mergeCell ref="E6:F7"/>
    <mergeCell ref="I6:J7"/>
    <mergeCell ref="K6:L7"/>
    <mergeCell ref="N1:T1"/>
    <mergeCell ref="B4:S4"/>
    <mergeCell ref="O5:P5"/>
    <mergeCell ref="Q5:T5"/>
    <mergeCell ref="G6:H7"/>
    <mergeCell ref="M6:N7"/>
    <mergeCell ref="O6:T6"/>
    <mergeCell ref="O7:P7"/>
    <mergeCell ref="Q7:R7"/>
    <mergeCell ref="S7:T7"/>
  </mergeCells>
  <pageMargins left="0.7" right="0.7" top="0.75" bottom="0.75" header="0" footer="0"/>
  <pageSetup paperSize="9" scale="3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C67"/>
  <sheetViews>
    <sheetView topLeftCell="A4" zoomScale="65" zoomScaleNormal="65" workbookViewId="0">
      <selection activeCell="S10" sqref="S10"/>
    </sheetView>
  </sheetViews>
  <sheetFormatPr defaultColWidth="14.42578125" defaultRowHeight="24.95" customHeight="1" x14ac:dyDescent="0.25"/>
  <cols>
    <col min="1" max="1" width="4.28515625" style="156" customWidth="1"/>
    <col min="2" max="2" width="40.42578125" style="156" customWidth="1"/>
    <col min="3" max="3" width="14.42578125" style="156" customWidth="1"/>
    <col min="4" max="4" width="12.42578125" style="156" customWidth="1"/>
    <col min="5" max="5" width="9.28515625" style="156" customWidth="1"/>
    <col min="6" max="6" width="9.5703125" style="156" customWidth="1"/>
    <col min="7" max="7" width="8" style="156" customWidth="1"/>
    <col min="8" max="8" width="12.42578125" style="156" customWidth="1"/>
    <col min="9" max="9" width="11.7109375" style="156" customWidth="1"/>
    <col min="10" max="10" width="12.42578125" style="156" customWidth="1"/>
    <col min="11" max="11" width="9.5703125" style="156" customWidth="1"/>
    <col min="12" max="12" width="12.42578125" style="156" customWidth="1"/>
    <col min="13" max="13" width="9.85546875" style="156" customWidth="1"/>
    <col min="14" max="14" width="12.42578125" style="156" customWidth="1"/>
    <col min="15" max="15" width="9.140625" style="156" customWidth="1"/>
    <col min="16" max="16" width="12.42578125" style="156" customWidth="1"/>
    <col min="17" max="17" width="10.28515625" style="156" customWidth="1"/>
    <col min="18" max="18" width="12.42578125" style="156" customWidth="1"/>
    <col min="19" max="19" width="10.28515625" style="156" customWidth="1"/>
    <col min="20" max="20" width="12.42578125" style="156" customWidth="1"/>
    <col min="21" max="21" width="9.140625" style="129" customWidth="1"/>
    <col min="22" max="29" width="14.42578125" style="129"/>
    <col min="30" max="16384" width="14.42578125" style="156"/>
  </cols>
  <sheetData>
    <row r="1" spans="1:29" ht="45.75" customHeight="1" x14ac:dyDescent="0.25">
      <c r="A1" s="153"/>
      <c r="B1" s="373" t="s">
        <v>56</v>
      </c>
      <c r="C1" s="373"/>
      <c r="D1" s="373"/>
      <c r="E1" s="373"/>
      <c r="F1" s="373"/>
      <c r="G1" s="373"/>
      <c r="H1" s="155"/>
      <c r="I1" s="155"/>
      <c r="J1" s="155"/>
      <c r="K1" s="155"/>
      <c r="L1" s="155"/>
      <c r="M1" s="155"/>
      <c r="N1" s="350" t="s">
        <v>60</v>
      </c>
      <c r="O1" s="351"/>
      <c r="P1" s="351"/>
      <c r="Q1" s="351"/>
      <c r="R1" s="351"/>
      <c r="S1" s="351"/>
      <c r="T1" s="351"/>
    </row>
    <row r="2" spans="1:29" ht="22.5" customHeight="1" x14ac:dyDescent="0.25">
      <c r="A2" s="153"/>
      <c r="B2" s="276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</row>
    <row r="3" spans="1:29" ht="30" x14ac:dyDescent="0.25">
      <c r="A3" s="153"/>
      <c r="B3" s="266" t="s">
        <v>0</v>
      </c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</row>
    <row r="4" spans="1:29" ht="58.5" customHeight="1" thickBot="1" x14ac:dyDescent="0.3">
      <c r="A4" s="153"/>
      <c r="B4" s="417" t="s">
        <v>46</v>
      </c>
      <c r="C4" s="417"/>
      <c r="D4" s="417"/>
      <c r="E4" s="417"/>
      <c r="F4" s="417"/>
      <c r="G4" s="417"/>
      <c r="H4" s="417"/>
      <c r="I4" s="417"/>
      <c r="J4" s="417"/>
      <c r="K4" s="417"/>
      <c r="L4" s="417"/>
      <c r="M4" s="417"/>
      <c r="N4" s="417"/>
      <c r="O4" s="417"/>
      <c r="P4" s="417"/>
      <c r="Q4" s="417"/>
      <c r="R4" s="417"/>
      <c r="S4" s="417"/>
      <c r="T4" s="153"/>
    </row>
    <row r="5" spans="1:29" ht="19.5" customHeight="1" x14ac:dyDescent="0.25">
      <c r="A5" s="401" t="s">
        <v>3</v>
      </c>
      <c r="B5" s="386" t="s">
        <v>4</v>
      </c>
      <c r="C5" s="420" t="s">
        <v>61</v>
      </c>
      <c r="D5" s="418" t="s">
        <v>6</v>
      </c>
      <c r="E5" s="411" t="s">
        <v>7</v>
      </c>
      <c r="F5" s="412"/>
      <c r="G5" s="411" t="s">
        <v>8</v>
      </c>
      <c r="H5" s="412"/>
      <c r="I5" s="411" t="s">
        <v>9</v>
      </c>
      <c r="J5" s="412"/>
      <c r="K5" s="411" t="s">
        <v>47</v>
      </c>
      <c r="L5" s="412"/>
      <c r="M5" s="411" t="s">
        <v>48</v>
      </c>
      <c r="N5" s="412"/>
      <c r="O5" s="422" t="s">
        <v>10</v>
      </c>
      <c r="P5" s="423"/>
      <c r="Q5" s="423"/>
      <c r="R5" s="423"/>
      <c r="S5" s="423"/>
      <c r="T5" s="424"/>
    </row>
    <row r="6" spans="1:29" ht="42" customHeight="1" thickBot="1" x14ac:dyDescent="0.3">
      <c r="A6" s="402"/>
      <c r="B6" s="421"/>
      <c r="C6" s="419"/>
      <c r="D6" s="419"/>
      <c r="E6" s="413"/>
      <c r="F6" s="414"/>
      <c r="G6" s="413"/>
      <c r="H6" s="414"/>
      <c r="I6" s="413"/>
      <c r="J6" s="414"/>
      <c r="K6" s="413"/>
      <c r="L6" s="414"/>
      <c r="M6" s="413"/>
      <c r="N6" s="414"/>
      <c r="O6" s="428" t="s">
        <v>1</v>
      </c>
      <c r="P6" s="426"/>
      <c r="Q6" s="425" t="s">
        <v>2</v>
      </c>
      <c r="R6" s="426"/>
      <c r="S6" s="426"/>
      <c r="T6" s="427"/>
    </row>
    <row r="7" spans="1:29" ht="46.5" customHeight="1" x14ac:dyDescent="0.25">
      <c r="A7" s="402"/>
      <c r="B7" s="421"/>
      <c r="C7" s="419"/>
      <c r="D7" s="419"/>
      <c r="E7" s="413"/>
      <c r="F7" s="414"/>
      <c r="G7" s="413"/>
      <c r="H7" s="414"/>
      <c r="I7" s="413"/>
      <c r="J7" s="414"/>
      <c r="K7" s="413"/>
      <c r="L7" s="414"/>
      <c r="M7" s="413"/>
      <c r="N7" s="414"/>
      <c r="O7" s="411" t="s">
        <v>63</v>
      </c>
      <c r="P7" s="433"/>
      <c r="Q7" s="411" t="s">
        <v>64</v>
      </c>
      <c r="R7" s="433"/>
      <c r="S7" s="411" t="s">
        <v>65</v>
      </c>
      <c r="T7" s="433"/>
    </row>
    <row r="8" spans="1:29" ht="81.75" customHeight="1" x14ac:dyDescent="0.25">
      <c r="A8" s="402"/>
      <c r="B8" s="421"/>
      <c r="C8" s="419"/>
      <c r="D8" s="419"/>
      <c r="E8" s="415" t="s">
        <v>11</v>
      </c>
      <c r="F8" s="277" t="s">
        <v>12</v>
      </c>
      <c r="G8" s="413" t="s">
        <v>11</v>
      </c>
      <c r="H8" s="277" t="s">
        <v>12</v>
      </c>
      <c r="I8" s="279" t="s">
        <v>11</v>
      </c>
      <c r="J8" s="277" t="s">
        <v>13</v>
      </c>
      <c r="K8" s="279" t="s">
        <v>11</v>
      </c>
      <c r="L8" s="277" t="s">
        <v>13</v>
      </c>
      <c r="M8" s="279" t="s">
        <v>11</v>
      </c>
      <c r="N8" s="277" t="s">
        <v>13</v>
      </c>
      <c r="O8" s="279" t="s">
        <v>11</v>
      </c>
      <c r="P8" s="277" t="s">
        <v>14</v>
      </c>
      <c r="Q8" s="279" t="s">
        <v>11</v>
      </c>
      <c r="R8" s="277" t="s">
        <v>14</v>
      </c>
      <c r="S8" s="279" t="s">
        <v>11</v>
      </c>
      <c r="T8" s="277" t="s">
        <v>14</v>
      </c>
    </row>
    <row r="9" spans="1:29" ht="40.5" customHeight="1" x14ac:dyDescent="0.25">
      <c r="A9" s="402"/>
      <c r="B9" s="282" t="s">
        <v>16</v>
      </c>
      <c r="C9" s="419"/>
      <c r="D9" s="281" t="s">
        <v>62</v>
      </c>
      <c r="E9" s="416"/>
      <c r="F9" s="277" t="s">
        <v>18</v>
      </c>
      <c r="G9" s="416"/>
      <c r="H9" s="277" t="s">
        <v>19</v>
      </c>
      <c r="I9" s="279" t="s">
        <v>20</v>
      </c>
      <c r="J9" s="277" t="s">
        <v>21</v>
      </c>
      <c r="K9" s="279" t="s">
        <v>22</v>
      </c>
      <c r="L9" s="277" t="s">
        <v>23</v>
      </c>
      <c r="M9" s="279" t="s">
        <v>24</v>
      </c>
      <c r="N9" s="277" t="s">
        <v>25</v>
      </c>
      <c r="O9" s="279" t="s">
        <v>67</v>
      </c>
      <c r="P9" s="277" t="s">
        <v>27</v>
      </c>
      <c r="Q9" s="279" t="s">
        <v>67</v>
      </c>
      <c r="R9" s="277" t="s">
        <v>28</v>
      </c>
      <c r="S9" s="279" t="s">
        <v>67</v>
      </c>
      <c r="T9" s="277" t="s">
        <v>29</v>
      </c>
      <c r="U9" s="128"/>
      <c r="V9" s="128"/>
      <c r="W9" s="128"/>
    </row>
    <row r="10" spans="1:29" ht="19.5" customHeight="1" thickBot="1" x14ac:dyDescent="0.3">
      <c r="A10" s="205">
        <v>1</v>
      </c>
      <c r="B10" s="215">
        <v>2</v>
      </c>
      <c r="C10" s="215">
        <v>3</v>
      </c>
      <c r="D10" s="215">
        <v>4</v>
      </c>
      <c r="E10" s="283">
        <v>5</v>
      </c>
      <c r="F10" s="284">
        <v>6</v>
      </c>
      <c r="G10" s="206">
        <v>7</v>
      </c>
      <c r="H10" s="284">
        <v>8</v>
      </c>
      <c r="I10" s="206">
        <v>9</v>
      </c>
      <c r="J10" s="284">
        <v>10</v>
      </c>
      <c r="K10" s="206">
        <v>11</v>
      </c>
      <c r="L10" s="284">
        <v>12</v>
      </c>
      <c r="M10" s="206">
        <v>13</v>
      </c>
      <c r="N10" s="284">
        <v>14</v>
      </c>
      <c r="O10" s="283">
        <v>15</v>
      </c>
      <c r="P10" s="284">
        <v>16</v>
      </c>
      <c r="Q10" s="206">
        <v>17</v>
      </c>
      <c r="R10" s="284">
        <v>18</v>
      </c>
      <c r="S10" s="206">
        <v>19</v>
      </c>
      <c r="T10" s="284">
        <v>20</v>
      </c>
    </row>
    <row r="11" spans="1:29" ht="24.95" customHeight="1" x14ac:dyDescent="0.25">
      <c r="A11" s="401">
        <v>1</v>
      </c>
      <c r="B11" s="302"/>
      <c r="C11" s="179" t="s">
        <v>30</v>
      </c>
      <c r="D11" s="178"/>
      <c r="E11" s="181"/>
      <c r="F11" s="184"/>
      <c r="G11" s="181"/>
      <c r="H11" s="184"/>
      <c r="I11" s="181"/>
      <c r="J11" s="184"/>
      <c r="K11" s="181"/>
      <c r="L11" s="184"/>
      <c r="M11" s="181"/>
      <c r="N11" s="184"/>
      <c r="O11" s="181"/>
      <c r="P11" s="184"/>
      <c r="Q11" s="181"/>
      <c r="R11" s="184"/>
      <c r="S11" s="181"/>
      <c r="T11" s="184"/>
      <c r="U11" s="187"/>
      <c r="V11" s="187"/>
      <c r="W11" s="187"/>
    </row>
    <row r="12" spans="1:29" ht="24.95" customHeight="1" thickBot="1" x14ac:dyDescent="0.3">
      <c r="A12" s="430"/>
      <c r="B12" s="303"/>
      <c r="C12" s="188" t="s">
        <v>45</v>
      </c>
      <c r="D12" s="217"/>
      <c r="E12" s="190"/>
      <c r="F12" s="193"/>
      <c r="G12" s="190"/>
      <c r="H12" s="193"/>
      <c r="I12" s="190"/>
      <c r="J12" s="193"/>
      <c r="K12" s="190"/>
      <c r="L12" s="193"/>
      <c r="M12" s="190"/>
      <c r="N12" s="193"/>
      <c r="O12" s="190"/>
      <c r="P12" s="193"/>
      <c r="Q12" s="190"/>
      <c r="R12" s="193"/>
      <c r="S12" s="190"/>
      <c r="T12" s="193"/>
      <c r="U12" s="187"/>
      <c r="V12" s="187"/>
      <c r="W12" s="187"/>
    </row>
    <row r="13" spans="1:29" ht="24.95" customHeight="1" x14ac:dyDescent="0.25">
      <c r="A13" s="401">
        <v>2</v>
      </c>
      <c r="B13" s="302"/>
      <c r="C13" s="179" t="s">
        <v>30</v>
      </c>
      <c r="D13" s="178"/>
      <c r="E13" s="181"/>
      <c r="F13" s="184"/>
      <c r="G13" s="181"/>
      <c r="H13" s="184"/>
      <c r="I13" s="181"/>
      <c r="J13" s="184"/>
      <c r="K13" s="181"/>
      <c r="L13" s="184"/>
      <c r="M13" s="181"/>
      <c r="N13" s="184"/>
      <c r="O13" s="181"/>
      <c r="P13" s="184"/>
      <c r="Q13" s="181"/>
      <c r="R13" s="184"/>
      <c r="S13" s="181"/>
      <c r="T13" s="184"/>
    </row>
    <row r="14" spans="1:29" ht="24.95" customHeight="1" thickBot="1" x14ac:dyDescent="0.3">
      <c r="A14" s="430"/>
      <c r="B14" s="303"/>
      <c r="C14" s="188" t="s">
        <v>66</v>
      </c>
      <c r="D14" s="217"/>
      <c r="E14" s="190"/>
      <c r="F14" s="193"/>
      <c r="G14" s="190"/>
      <c r="H14" s="193"/>
      <c r="I14" s="190"/>
      <c r="J14" s="193"/>
      <c r="K14" s="190"/>
      <c r="L14" s="193"/>
      <c r="M14" s="190"/>
      <c r="N14" s="193"/>
      <c r="O14" s="190"/>
      <c r="P14" s="193"/>
      <c r="Q14" s="190"/>
      <c r="R14" s="193"/>
      <c r="S14" s="190"/>
      <c r="T14" s="193"/>
    </row>
    <row r="15" spans="1:29" ht="24.95" customHeight="1" x14ac:dyDescent="0.25">
      <c r="A15" s="401">
        <v>3</v>
      </c>
      <c r="B15" s="431"/>
      <c r="C15" s="179" t="s">
        <v>30</v>
      </c>
      <c r="D15" s="178"/>
      <c r="E15" s="181"/>
      <c r="F15" s="184"/>
      <c r="G15" s="181"/>
      <c r="H15" s="184"/>
      <c r="I15" s="181"/>
      <c r="J15" s="184"/>
      <c r="K15" s="181"/>
      <c r="L15" s="184"/>
      <c r="M15" s="181"/>
      <c r="N15" s="184"/>
      <c r="O15" s="181"/>
      <c r="P15" s="184"/>
      <c r="Q15" s="181"/>
      <c r="R15" s="184"/>
      <c r="S15" s="181"/>
      <c r="T15" s="184"/>
    </row>
    <row r="16" spans="1:29" s="213" customFormat="1" ht="24.95" customHeight="1" thickBot="1" x14ac:dyDescent="0.3">
      <c r="A16" s="430"/>
      <c r="B16" s="432"/>
      <c r="C16" s="188" t="s">
        <v>31</v>
      </c>
      <c r="D16" s="217"/>
      <c r="E16" s="190"/>
      <c r="F16" s="193"/>
      <c r="G16" s="190"/>
      <c r="H16" s="193"/>
      <c r="I16" s="190"/>
      <c r="J16" s="193"/>
      <c r="K16" s="190"/>
      <c r="L16" s="193"/>
      <c r="M16" s="190"/>
      <c r="N16" s="193"/>
      <c r="O16" s="190"/>
      <c r="P16" s="193"/>
      <c r="Q16" s="190"/>
      <c r="R16" s="193"/>
      <c r="S16" s="190"/>
      <c r="T16" s="193"/>
      <c r="U16" s="212"/>
      <c r="V16" s="212"/>
      <c r="W16" s="212"/>
      <c r="X16" s="212"/>
      <c r="Y16" s="212"/>
      <c r="Z16" s="212"/>
      <c r="AA16" s="212"/>
      <c r="AB16" s="212"/>
      <c r="AC16" s="212"/>
    </row>
    <row r="17" spans="1:29" s="213" customFormat="1" ht="24.95" customHeight="1" x14ac:dyDescent="0.25">
      <c r="A17" s="401">
        <v>4</v>
      </c>
      <c r="B17" s="302"/>
      <c r="C17" s="179" t="s">
        <v>30</v>
      </c>
      <c r="D17" s="178"/>
      <c r="E17" s="181"/>
      <c r="F17" s="184"/>
      <c r="G17" s="181"/>
      <c r="H17" s="184"/>
      <c r="I17" s="181"/>
      <c r="J17" s="184"/>
      <c r="K17" s="181"/>
      <c r="L17" s="184"/>
      <c r="M17" s="181"/>
      <c r="N17" s="184"/>
      <c r="O17" s="181"/>
      <c r="P17" s="184"/>
      <c r="Q17" s="286"/>
      <c r="R17" s="184"/>
      <c r="S17" s="181"/>
      <c r="T17" s="184"/>
      <c r="U17" s="212"/>
      <c r="V17" s="212"/>
      <c r="W17" s="212"/>
      <c r="X17" s="212"/>
      <c r="Y17" s="212"/>
      <c r="Z17" s="212"/>
      <c r="AA17" s="212"/>
      <c r="AB17" s="212"/>
      <c r="AC17" s="212"/>
    </row>
    <row r="18" spans="1:29" s="213" customFormat="1" ht="24.95" customHeight="1" thickBot="1" x14ac:dyDescent="0.3">
      <c r="A18" s="429"/>
      <c r="B18" s="303"/>
      <c r="C18" s="188" t="s">
        <v>31</v>
      </c>
      <c r="D18" s="217"/>
      <c r="E18" s="190"/>
      <c r="F18" s="193"/>
      <c r="G18" s="190"/>
      <c r="H18" s="193"/>
      <c r="I18" s="190"/>
      <c r="J18" s="193"/>
      <c r="K18" s="190"/>
      <c r="L18" s="193"/>
      <c r="M18" s="190"/>
      <c r="N18" s="193"/>
      <c r="O18" s="190"/>
      <c r="P18" s="193"/>
      <c r="Q18" s="287"/>
      <c r="R18" s="193"/>
      <c r="S18" s="190"/>
      <c r="T18" s="193"/>
      <c r="U18" s="212"/>
      <c r="V18" s="212"/>
      <c r="W18" s="212"/>
      <c r="X18" s="212"/>
      <c r="Y18" s="212"/>
      <c r="Z18" s="212"/>
      <c r="AA18" s="212"/>
      <c r="AB18" s="212"/>
      <c r="AC18" s="212"/>
    </row>
    <row r="19" spans="1:29" s="39" customFormat="1" ht="24.95" customHeight="1" x14ac:dyDescent="0.25">
      <c r="A19" s="405" t="s">
        <v>32</v>
      </c>
      <c r="B19" s="406"/>
      <c r="C19" s="288" t="s">
        <v>30</v>
      </c>
      <c r="D19" s="219"/>
      <c r="E19" s="249"/>
      <c r="F19" s="278"/>
      <c r="G19" s="249"/>
      <c r="H19" s="278"/>
      <c r="I19" s="249"/>
      <c r="J19" s="278"/>
      <c r="K19" s="249"/>
      <c r="L19" s="278"/>
      <c r="M19" s="249"/>
      <c r="N19" s="278"/>
      <c r="O19" s="249"/>
      <c r="P19" s="278"/>
      <c r="Q19" s="249"/>
      <c r="R19" s="278"/>
      <c r="S19" s="249"/>
      <c r="T19" s="278"/>
      <c r="U19" s="119"/>
      <c r="V19" s="119"/>
      <c r="W19" s="119"/>
      <c r="X19" s="119"/>
      <c r="Y19" s="226"/>
      <c r="Z19" s="226"/>
      <c r="AA19" s="226"/>
      <c r="AB19" s="226"/>
      <c r="AC19" s="226"/>
    </row>
    <row r="20" spans="1:29" s="39" customFormat="1" ht="24.95" customHeight="1" thickBot="1" x14ac:dyDescent="0.3">
      <c r="A20" s="407"/>
      <c r="B20" s="408"/>
      <c r="C20" s="289" t="s">
        <v>31</v>
      </c>
      <c r="D20" s="227"/>
      <c r="E20" s="228"/>
      <c r="F20" s="232"/>
      <c r="G20" s="228"/>
      <c r="H20" s="232"/>
      <c r="I20" s="228"/>
      <c r="J20" s="232"/>
      <c r="K20" s="228"/>
      <c r="L20" s="232"/>
      <c r="M20" s="228"/>
      <c r="N20" s="232"/>
      <c r="O20" s="228"/>
      <c r="P20" s="232"/>
      <c r="Q20" s="228"/>
      <c r="R20" s="232"/>
      <c r="S20" s="228"/>
      <c r="T20" s="232"/>
      <c r="U20" s="226"/>
      <c r="V20" s="226"/>
      <c r="W20" s="226"/>
      <c r="X20" s="226"/>
      <c r="Y20" s="226"/>
      <c r="Z20" s="226"/>
      <c r="AA20" s="226"/>
      <c r="AB20" s="226"/>
      <c r="AC20" s="226"/>
    </row>
    <row r="21" spans="1:29" s="39" customFormat="1" ht="31.5" customHeight="1" thickBot="1" x14ac:dyDescent="0.3">
      <c r="A21" s="403" t="s">
        <v>33</v>
      </c>
      <c r="B21" s="404"/>
      <c r="C21" s="285" t="s">
        <v>34</v>
      </c>
      <c r="D21" s="237"/>
      <c r="E21" s="238"/>
      <c r="F21" s="242"/>
      <c r="G21" s="238"/>
      <c r="H21" s="242"/>
      <c r="I21" s="238"/>
      <c r="J21" s="242"/>
      <c r="K21" s="238"/>
      <c r="L21" s="242"/>
      <c r="M21" s="238"/>
      <c r="N21" s="242"/>
      <c r="O21" s="238"/>
      <c r="P21" s="242"/>
      <c r="Q21" s="238"/>
      <c r="R21" s="242"/>
      <c r="S21" s="238"/>
      <c r="T21" s="242"/>
      <c r="U21" s="226"/>
      <c r="V21" s="226"/>
      <c r="W21" s="226"/>
      <c r="X21" s="226"/>
      <c r="Y21" s="226"/>
      <c r="Z21" s="226"/>
      <c r="AA21" s="226"/>
      <c r="AB21" s="226"/>
      <c r="AC21" s="226"/>
    </row>
    <row r="22" spans="1:29" s="39" customFormat="1" ht="15" x14ac:dyDescent="0.25">
      <c r="K22" s="40"/>
      <c r="L22" s="40"/>
      <c r="U22" s="226"/>
      <c r="V22" s="226"/>
      <c r="W22" s="226"/>
      <c r="X22" s="226"/>
      <c r="Y22" s="226"/>
      <c r="Z22" s="226"/>
      <c r="AA22" s="226"/>
      <c r="AB22" s="226"/>
      <c r="AC22" s="226"/>
    </row>
    <row r="23" spans="1:29" s="39" customFormat="1" ht="32.25" customHeight="1" thickBot="1" x14ac:dyDescent="0.3">
      <c r="K23" s="40"/>
      <c r="L23" s="40"/>
      <c r="U23" s="226"/>
      <c r="V23" s="226"/>
      <c r="W23" s="226"/>
      <c r="X23" s="226"/>
      <c r="Y23" s="226"/>
      <c r="Z23" s="226"/>
      <c r="AA23" s="226"/>
      <c r="AB23" s="226"/>
      <c r="AC23" s="226"/>
    </row>
    <row r="24" spans="1:29" s="39" customFormat="1" ht="15.75" thickBot="1" x14ac:dyDescent="0.3">
      <c r="A24" s="244"/>
      <c r="B24" s="271" t="s">
        <v>35</v>
      </c>
      <c r="C24" s="245" t="s">
        <v>36</v>
      </c>
      <c r="D24" s="246" t="s">
        <v>37</v>
      </c>
      <c r="E24" s="234"/>
      <c r="F24" s="247"/>
      <c r="G24" s="48"/>
      <c r="H24" s="48"/>
      <c r="I24" s="270" t="s">
        <v>44</v>
      </c>
      <c r="J24" s="270"/>
      <c r="K24" s="270"/>
      <c r="L24" s="270"/>
      <c r="M24" s="270"/>
      <c r="N24" s="270"/>
      <c r="O24" s="272"/>
      <c r="P24" s="273"/>
      <c r="Q24" s="48"/>
      <c r="R24" s="48"/>
      <c r="S24" s="48"/>
      <c r="T24" s="48"/>
      <c r="U24" s="248"/>
      <c r="V24" s="248"/>
      <c r="W24" s="226"/>
      <c r="X24" s="226"/>
      <c r="Y24" s="226"/>
      <c r="Z24" s="226"/>
      <c r="AA24" s="226"/>
      <c r="AB24" s="226"/>
      <c r="AC24" s="226"/>
    </row>
    <row r="25" spans="1:29" s="39" customFormat="1" ht="30" x14ac:dyDescent="0.25">
      <c r="A25" s="249">
        <v>1</v>
      </c>
      <c r="B25" s="250" t="s">
        <v>38</v>
      </c>
      <c r="C25" s="251">
        <v>5</v>
      </c>
      <c r="D25" s="252">
        <v>100</v>
      </c>
      <c r="E25" s="253"/>
      <c r="F25" s="254"/>
      <c r="G25" s="48"/>
      <c r="H25" s="48"/>
      <c r="I25" s="270" t="s">
        <v>52</v>
      </c>
      <c r="J25" s="270"/>
      <c r="K25" s="270"/>
      <c r="L25" s="270"/>
      <c r="M25" s="270"/>
      <c r="N25" s="270"/>
      <c r="O25" s="270"/>
      <c r="P25" s="48"/>
      <c r="Q25" s="48"/>
      <c r="R25" s="48"/>
      <c r="S25" s="48"/>
      <c r="T25" s="48"/>
      <c r="U25" s="248"/>
      <c r="V25" s="248"/>
      <c r="W25" s="226"/>
      <c r="X25" s="226"/>
      <c r="Y25" s="226"/>
      <c r="Z25" s="226"/>
      <c r="AA25" s="226"/>
      <c r="AB25" s="226"/>
      <c r="AC25" s="226"/>
    </row>
    <row r="26" spans="1:29" s="39" customFormat="1" ht="15" x14ac:dyDescent="0.25">
      <c r="A26" s="255"/>
      <c r="B26" s="256" t="s">
        <v>39</v>
      </c>
      <c r="C26" s="257">
        <v>5</v>
      </c>
      <c r="D26" s="258">
        <f>C26/C25*100</f>
        <v>100</v>
      </c>
      <c r="E26" s="253"/>
      <c r="F26" s="254"/>
      <c r="G26" s="48"/>
      <c r="H26" s="48"/>
      <c r="I26" s="270"/>
      <c r="J26" s="270"/>
      <c r="K26" s="270"/>
      <c r="L26" s="270"/>
      <c r="M26" s="270"/>
      <c r="N26" s="270"/>
      <c r="O26" s="270"/>
      <c r="P26" s="48"/>
      <c r="Q26" s="254"/>
      <c r="R26" s="254"/>
      <c r="S26" s="254"/>
      <c r="T26" s="254"/>
      <c r="U26" s="280"/>
      <c r="V26" s="280"/>
      <c r="W26" s="226"/>
      <c r="X26" s="226"/>
      <c r="Y26" s="226"/>
      <c r="Z26" s="226"/>
      <c r="AA26" s="226"/>
      <c r="AB26" s="226"/>
      <c r="AC26" s="226"/>
    </row>
    <row r="27" spans="1:29" s="39" customFormat="1" ht="30" x14ac:dyDescent="0.25">
      <c r="A27" s="255">
        <v>2</v>
      </c>
      <c r="B27" s="259" t="s">
        <v>40</v>
      </c>
      <c r="C27" s="257">
        <f>D21</f>
        <v>0</v>
      </c>
      <c r="D27" s="258">
        <v>100</v>
      </c>
      <c r="E27" s="253"/>
      <c r="F27" s="254"/>
      <c r="G27" s="48"/>
      <c r="H27" s="48"/>
      <c r="I27" s="270"/>
      <c r="J27" s="270"/>
      <c r="K27" s="270"/>
      <c r="L27" s="270"/>
      <c r="M27" s="270"/>
      <c r="N27" s="270"/>
      <c r="O27" s="270"/>
      <c r="P27" s="48"/>
      <c r="Q27" s="409"/>
      <c r="R27" s="410"/>
      <c r="S27" s="409"/>
      <c r="T27" s="410"/>
      <c r="U27" s="410"/>
      <c r="V27" s="410"/>
      <c r="W27" s="226"/>
      <c r="X27" s="226"/>
      <c r="Y27" s="226"/>
      <c r="Z27" s="226"/>
      <c r="AA27" s="226"/>
      <c r="AB27" s="226"/>
      <c r="AC27" s="226"/>
    </row>
    <row r="28" spans="1:29" s="39" customFormat="1" ht="15" x14ac:dyDescent="0.25">
      <c r="A28" s="255"/>
      <c r="B28" s="260" t="s">
        <v>41</v>
      </c>
      <c r="C28" s="257">
        <f>E21</f>
        <v>0</v>
      </c>
      <c r="D28" s="258">
        <v>84.94</v>
      </c>
      <c r="E28" s="253"/>
      <c r="F28" s="254"/>
      <c r="G28" s="48"/>
      <c r="H28" s="48"/>
      <c r="I28" s="270" t="s">
        <v>59</v>
      </c>
      <c r="J28" s="274"/>
      <c r="K28" s="274"/>
      <c r="L28" s="270"/>
      <c r="M28" s="270"/>
      <c r="N28" s="270"/>
      <c r="O28" s="270"/>
      <c r="P28" s="48"/>
      <c r="Q28" s="254"/>
      <c r="R28" s="254"/>
      <c r="S28" s="254"/>
      <c r="T28" s="254"/>
      <c r="U28" s="280"/>
      <c r="V28" s="280"/>
      <c r="W28" s="226"/>
      <c r="X28" s="226"/>
      <c r="Y28" s="226"/>
      <c r="Z28" s="226"/>
      <c r="AA28" s="226"/>
      <c r="AB28" s="226"/>
      <c r="AC28" s="226"/>
    </row>
    <row r="29" spans="1:29" s="39" customFormat="1" ht="30" x14ac:dyDescent="0.25">
      <c r="A29" s="255">
        <v>3</v>
      </c>
      <c r="B29" s="260" t="s">
        <v>42</v>
      </c>
      <c r="C29" s="257">
        <f>K21</f>
        <v>0</v>
      </c>
      <c r="D29" s="258">
        <v>82.47</v>
      </c>
      <c r="E29" s="253"/>
      <c r="F29" s="254"/>
      <c r="G29" s="48"/>
      <c r="H29" s="48"/>
      <c r="I29" s="270" t="s">
        <v>58</v>
      </c>
      <c r="J29" s="275"/>
      <c r="K29" s="275"/>
      <c r="L29" s="270"/>
      <c r="M29" s="270"/>
      <c r="N29" s="270"/>
      <c r="O29" s="270"/>
      <c r="P29" s="48"/>
      <c r="Q29" s="254"/>
      <c r="R29" s="254"/>
      <c r="S29" s="254"/>
      <c r="T29" s="254"/>
      <c r="U29" s="280"/>
      <c r="V29" s="280"/>
      <c r="W29" s="226"/>
      <c r="X29" s="226"/>
      <c r="Y29" s="226"/>
      <c r="Z29" s="226"/>
      <c r="AA29" s="226"/>
      <c r="AB29" s="226"/>
      <c r="AC29" s="226"/>
    </row>
    <row r="30" spans="1:29" s="39" customFormat="1" ht="45.75" thickBot="1" x14ac:dyDescent="0.3">
      <c r="A30" s="228">
        <v>4</v>
      </c>
      <c r="B30" s="261" t="s">
        <v>43</v>
      </c>
      <c r="C30" s="262">
        <f>M21</f>
        <v>0</v>
      </c>
      <c r="D30" s="263">
        <v>29.55</v>
      </c>
      <c r="E30" s="253"/>
      <c r="F30" s="254"/>
      <c r="G30" s="48"/>
      <c r="H30" s="48"/>
      <c r="I30" s="134"/>
      <c r="J30" s="134"/>
      <c r="K30" s="134"/>
      <c r="L30" s="48"/>
      <c r="M30" s="48"/>
      <c r="N30" s="48"/>
      <c r="O30" s="48"/>
      <c r="P30" s="48"/>
      <c r="Q30" s="254"/>
      <c r="R30" s="254"/>
      <c r="S30" s="254"/>
      <c r="T30" s="254"/>
      <c r="U30" s="280"/>
      <c r="V30" s="280"/>
      <c r="W30" s="226"/>
      <c r="X30" s="226"/>
      <c r="Y30" s="226"/>
      <c r="Z30" s="226"/>
      <c r="AA30" s="226"/>
      <c r="AB30" s="226"/>
      <c r="AC30" s="226"/>
    </row>
    <row r="31" spans="1:29" s="129" customFormat="1" ht="19.5" customHeight="1" x14ac:dyDescent="0.25">
      <c r="A31" s="264"/>
      <c r="B31" s="265"/>
      <c r="C31" s="265"/>
      <c r="D31" s="266"/>
      <c r="E31" s="267"/>
      <c r="F31" s="266"/>
      <c r="G31" s="266"/>
      <c r="H31" s="266"/>
      <c r="I31" s="266"/>
      <c r="J31" s="266"/>
      <c r="K31" s="266"/>
      <c r="L31" s="266"/>
      <c r="M31" s="266"/>
      <c r="N31" s="266"/>
      <c r="O31" s="266"/>
      <c r="P31" s="266"/>
      <c r="Q31" s="266"/>
      <c r="R31" s="266"/>
      <c r="S31" s="266"/>
      <c r="T31" s="266"/>
      <c r="U31" s="212"/>
      <c r="V31" s="212"/>
    </row>
    <row r="32" spans="1:29" s="129" customFormat="1" ht="24.95" customHeight="1" x14ac:dyDescent="0.25">
      <c r="A32" s="153"/>
      <c r="B32" s="268"/>
      <c r="C32" s="268"/>
      <c r="E32" s="153"/>
      <c r="F32" s="153"/>
      <c r="G32" s="153"/>
      <c r="H32" s="153"/>
      <c r="I32" s="153"/>
      <c r="J32" s="153"/>
      <c r="K32" s="153"/>
      <c r="L32" s="153"/>
      <c r="M32" s="153"/>
      <c r="N32" s="153"/>
      <c r="O32" s="153"/>
      <c r="P32" s="153"/>
      <c r="Q32" s="264"/>
      <c r="R32" s="264"/>
      <c r="S32" s="264"/>
      <c r="T32" s="264"/>
      <c r="U32" s="212"/>
      <c r="V32" s="212"/>
    </row>
    <row r="33" spans="1:20" s="129" customFormat="1" ht="24.95" customHeight="1" x14ac:dyDescent="0.25">
      <c r="A33" s="153"/>
      <c r="B33" s="153"/>
      <c r="C33" s="153"/>
      <c r="D33" s="153"/>
      <c r="E33" s="153"/>
      <c r="F33" s="153"/>
      <c r="G33" s="153"/>
      <c r="H33" s="153"/>
      <c r="I33" s="153"/>
      <c r="J33" s="153"/>
      <c r="K33" s="153"/>
      <c r="L33" s="153"/>
      <c r="M33" s="153"/>
      <c r="N33" s="153"/>
      <c r="O33" s="153"/>
      <c r="P33" s="153"/>
      <c r="Q33" s="153"/>
      <c r="R33" s="153"/>
      <c r="S33" s="153"/>
      <c r="T33" s="153"/>
    </row>
    <row r="34" spans="1:20" s="129" customFormat="1" ht="24.95" customHeight="1" x14ac:dyDescent="0.3">
      <c r="A34" s="153"/>
      <c r="B34" s="153"/>
      <c r="C34" s="153"/>
      <c r="D34" s="153"/>
      <c r="E34" s="153"/>
      <c r="F34" s="269"/>
      <c r="G34" s="153"/>
      <c r="H34" s="153"/>
      <c r="I34" s="153"/>
      <c r="J34" s="153"/>
      <c r="K34" s="153"/>
      <c r="L34" s="153"/>
      <c r="M34" s="153"/>
      <c r="N34" s="153"/>
      <c r="O34" s="153"/>
      <c r="P34" s="153"/>
      <c r="Q34" s="153"/>
      <c r="R34" s="153"/>
      <c r="S34" s="153"/>
      <c r="T34" s="153"/>
    </row>
    <row r="35" spans="1:20" s="129" customFormat="1" ht="24.95" customHeight="1" x14ac:dyDescent="0.25">
      <c r="A35" s="153"/>
      <c r="B35" s="153"/>
      <c r="C35" s="153"/>
      <c r="D35" s="153"/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</row>
    <row r="36" spans="1:20" s="129" customFormat="1" ht="24.95" customHeight="1" x14ac:dyDescent="0.25">
      <c r="A36" s="153"/>
      <c r="B36" s="153"/>
      <c r="C36" s="153"/>
      <c r="D36" s="153"/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</row>
    <row r="37" spans="1:20" s="129" customFormat="1" ht="24.95" customHeight="1" x14ac:dyDescent="0.25">
      <c r="A37" s="153"/>
      <c r="B37" s="153"/>
      <c r="C37" s="153"/>
      <c r="D37" s="153"/>
      <c r="E37" s="153"/>
      <c r="F37" s="153"/>
      <c r="G37" s="153"/>
      <c r="H37" s="153"/>
      <c r="I37" s="153"/>
      <c r="J37" s="153"/>
      <c r="K37" s="153"/>
      <c r="L37" s="153"/>
      <c r="M37" s="153"/>
      <c r="N37" s="153"/>
      <c r="O37" s="153"/>
      <c r="P37" s="153"/>
      <c r="Q37" s="153"/>
      <c r="R37" s="153"/>
      <c r="S37" s="153"/>
      <c r="T37" s="153"/>
    </row>
    <row r="38" spans="1:20" s="129" customFormat="1" ht="24.95" customHeight="1" x14ac:dyDescent="0.25">
      <c r="A38" s="153"/>
      <c r="B38" s="153"/>
      <c r="C38" s="153"/>
      <c r="D38" s="153"/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</row>
    <row r="39" spans="1:20" s="129" customFormat="1" ht="24.95" customHeight="1" x14ac:dyDescent="0.25">
      <c r="A39" s="153"/>
      <c r="B39" s="153"/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</row>
    <row r="40" spans="1:20" s="129" customFormat="1" ht="24.95" customHeight="1" x14ac:dyDescent="0.25">
      <c r="A40" s="153"/>
      <c r="B40" s="153"/>
      <c r="C40" s="153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</row>
    <row r="41" spans="1:20" s="129" customFormat="1" ht="24.95" customHeight="1" x14ac:dyDescent="0.25">
      <c r="A41" s="153"/>
      <c r="B41" s="153"/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53"/>
      <c r="S41" s="153"/>
      <c r="T41" s="153"/>
    </row>
    <row r="42" spans="1:20" s="129" customFormat="1" ht="24.95" customHeight="1" x14ac:dyDescent="0.25">
      <c r="A42" s="153"/>
      <c r="B42" s="153"/>
      <c r="C42" s="153"/>
      <c r="D42" s="153"/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3"/>
      <c r="T42" s="153"/>
    </row>
    <row r="43" spans="1:20" s="129" customFormat="1" ht="24.95" customHeight="1" x14ac:dyDescent="0.25">
      <c r="A43" s="153"/>
      <c r="B43" s="153"/>
      <c r="C43" s="153"/>
      <c r="D43" s="153"/>
      <c r="E43" s="153"/>
      <c r="F43" s="153"/>
      <c r="G43" s="153"/>
      <c r="H43" s="153"/>
      <c r="I43" s="153"/>
      <c r="J43" s="153"/>
      <c r="K43" s="153"/>
      <c r="L43" s="153"/>
      <c r="M43" s="153"/>
      <c r="N43" s="153"/>
      <c r="O43" s="153"/>
      <c r="P43" s="153"/>
      <c r="Q43" s="153"/>
      <c r="R43" s="153"/>
      <c r="S43" s="153"/>
      <c r="T43" s="153"/>
    </row>
    <row r="44" spans="1:20" s="129" customFormat="1" ht="24.95" customHeight="1" x14ac:dyDescent="0.25">
      <c r="A44" s="153"/>
      <c r="B44" s="153"/>
      <c r="C44" s="153"/>
      <c r="D44" s="153"/>
      <c r="E44" s="153"/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153"/>
      <c r="Q44" s="153"/>
      <c r="R44" s="153"/>
      <c r="S44" s="153"/>
      <c r="T44" s="153"/>
    </row>
    <row r="45" spans="1:20" s="129" customFormat="1" ht="24.95" customHeight="1" x14ac:dyDescent="0.25">
      <c r="A45" s="153"/>
      <c r="B45" s="153"/>
      <c r="C45" s="153"/>
      <c r="D45" s="153"/>
      <c r="E45" s="153"/>
      <c r="F45" s="153"/>
      <c r="G45" s="153"/>
      <c r="H45" s="153"/>
      <c r="I45" s="153"/>
      <c r="J45" s="153"/>
      <c r="K45" s="153"/>
      <c r="L45" s="153"/>
      <c r="M45" s="153"/>
      <c r="N45" s="153"/>
      <c r="O45" s="153"/>
      <c r="P45" s="153"/>
      <c r="Q45" s="153"/>
      <c r="R45" s="153"/>
      <c r="S45" s="153"/>
      <c r="T45" s="153"/>
    </row>
    <row r="46" spans="1:20" s="129" customFormat="1" ht="24.95" customHeight="1" x14ac:dyDescent="0.25">
      <c r="A46" s="153"/>
      <c r="B46" s="153"/>
      <c r="C46" s="153"/>
      <c r="D46" s="153"/>
      <c r="E46" s="153"/>
      <c r="F46" s="153"/>
      <c r="G46" s="153"/>
      <c r="H46" s="153"/>
      <c r="I46" s="153"/>
      <c r="J46" s="153"/>
      <c r="K46" s="153"/>
      <c r="L46" s="153"/>
      <c r="M46" s="153"/>
      <c r="N46" s="153"/>
      <c r="O46" s="153"/>
      <c r="P46" s="153"/>
      <c r="Q46" s="153"/>
      <c r="R46" s="153"/>
      <c r="S46" s="153"/>
      <c r="T46" s="153"/>
    </row>
    <row r="47" spans="1:20" s="129" customFormat="1" ht="24.95" customHeight="1" x14ac:dyDescent="0.25">
      <c r="A47" s="153"/>
      <c r="B47" s="153"/>
      <c r="C47" s="153"/>
      <c r="D47" s="153"/>
      <c r="E47" s="153"/>
      <c r="F47" s="153"/>
      <c r="G47" s="153"/>
      <c r="H47" s="153"/>
      <c r="I47" s="153"/>
      <c r="J47" s="153"/>
      <c r="K47" s="153"/>
      <c r="L47" s="153"/>
      <c r="M47" s="153"/>
      <c r="N47" s="153"/>
      <c r="O47" s="153"/>
      <c r="P47" s="153"/>
      <c r="Q47" s="153"/>
      <c r="R47" s="153"/>
      <c r="S47" s="153"/>
      <c r="T47" s="153"/>
    </row>
    <row r="48" spans="1:20" s="129" customFormat="1" ht="24.95" customHeight="1" x14ac:dyDescent="0.25">
      <c r="A48" s="153"/>
      <c r="B48" s="153"/>
      <c r="C48" s="153"/>
      <c r="D48" s="153"/>
      <c r="E48" s="153"/>
      <c r="F48" s="153"/>
      <c r="G48" s="153"/>
      <c r="H48" s="153"/>
      <c r="I48" s="153"/>
      <c r="J48" s="153"/>
      <c r="K48" s="153"/>
      <c r="L48" s="153"/>
      <c r="M48" s="153"/>
      <c r="N48" s="153"/>
      <c r="O48" s="153"/>
      <c r="P48" s="153"/>
      <c r="Q48" s="153"/>
      <c r="R48" s="153"/>
      <c r="S48" s="153"/>
      <c r="T48" s="153"/>
    </row>
    <row r="49" spans="1:20" s="129" customFormat="1" ht="24.95" customHeight="1" x14ac:dyDescent="0.25">
      <c r="A49" s="153"/>
      <c r="B49" s="153"/>
      <c r="C49" s="153"/>
      <c r="D49" s="153"/>
      <c r="E49" s="153"/>
      <c r="F49" s="153"/>
      <c r="G49" s="153"/>
      <c r="H49" s="153"/>
      <c r="I49" s="153"/>
      <c r="J49" s="153"/>
      <c r="K49" s="153"/>
      <c r="L49" s="153"/>
      <c r="M49" s="153"/>
      <c r="N49" s="153"/>
      <c r="O49" s="153"/>
      <c r="P49" s="153"/>
      <c r="Q49" s="153"/>
      <c r="R49" s="153"/>
      <c r="S49" s="153"/>
      <c r="T49" s="153"/>
    </row>
    <row r="50" spans="1:20" s="129" customFormat="1" ht="24.95" customHeight="1" x14ac:dyDescent="0.25">
      <c r="A50" s="153"/>
      <c r="B50" s="153"/>
      <c r="C50" s="153"/>
      <c r="D50" s="153"/>
      <c r="E50" s="153"/>
      <c r="F50" s="153"/>
      <c r="G50" s="153"/>
      <c r="H50" s="153"/>
      <c r="I50" s="153"/>
      <c r="J50" s="153"/>
      <c r="K50" s="153"/>
      <c r="L50" s="153"/>
      <c r="M50" s="153"/>
      <c r="N50" s="153"/>
      <c r="O50" s="153"/>
      <c r="P50" s="153"/>
      <c r="Q50" s="153"/>
      <c r="R50" s="153"/>
      <c r="S50" s="153"/>
      <c r="T50" s="153"/>
    </row>
    <row r="51" spans="1:20" s="129" customFormat="1" ht="24.95" customHeight="1" x14ac:dyDescent="0.25">
      <c r="A51" s="153"/>
      <c r="B51" s="153"/>
      <c r="C51" s="153"/>
      <c r="D51" s="153"/>
      <c r="E51" s="153"/>
      <c r="F51" s="153"/>
      <c r="G51" s="153"/>
      <c r="H51" s="153"/>
      <c r="I51" s="153"/>
      <c r="J51" s="153"/>
      <c r="K51" s="153"/>
      <c r="L51" s="153"/>
      <c r="M51" s="153"/>
      <c r="N51" s="153"/>
      <c r="O51" s="153"/>
      <c r="P51" s="153"/>
      <c r="Q51" s="153"/>
      <c r="R51" s="153"/>
      <c r="S51" s="153"/>
      <c r="T51" s="153"/>
    </row>
    <row r="52" spans="1:20" s="129" customFormat="1" ht="24.95" customHeight="1" x14ac:dyDescent="0.25">
      <c r="A52" s="153"/>
      <c r="B52" s="153"/>
      <c r="C52" s="153"/>
      <c r="D52" s="153"/>
      <c r="E52" s="153"/>
      <c r="F52" s="153"/>
      <c r="G52" s="153"/>
      <c r="H52" s="153"/>
      <c r="I52" s="153"/>
      <c r="J52" s="153"/>
      <c r="K52" s="153"/>
      <c r="L52" s="153"/>
      <c r="M52" s="153"/>
      <c r="N52" s="153"/>
      <c r="O52" s="153"/>
      <c r="P52" s="153"/>
      <c r="Q52" s="153"/>
      <c r="R52" s="153"/>
      <c r="S52" s="153"/>
      <c r="T52" s="153"/>
    </row>
    <row r="53" spans="1:20" s="129" customFormat="1" ht="24.95" customHeight="1" x14ac:dyDescent="0.25">
      <c r="A53" s="153"/>
      <c r="B53" s="153"/>
      <c r="C53" s="153"/>
      <c r="D53" s="153"/>
      <c r="E53" s="153"/>
      <c r="F53" s="153"/>
      <c r="G53" s="153"/>
      <c r="H53" s="153"/>
      <c r="I53" s="153"/>
      <c r="J53" s="153"/>
      <c r="K53" s="153"/>
      <c r="L53" s="153"/>
      <c r="M53" s="153"/>
      <c r="N53" s="153"/>
      <c r="O53" s="153"/>
      <c r="P53" s="153"/>
      <c r="Q53" s="153"/>
      <c r="R53" s="153"/>
      <c r="S53" s="153"/>
      <c r="T53" s="153"/>
    </row>
    <row r="54" spans="1:20" s="129" customFormat="1" ht="24.95" customHeight="1" x14ac:dyDescent="0.25">
      <c r="A54" s="153"/>
      <c r="B54" s="153"/>
      <c r="C54" s="153"/>
      <c r="D54" s="153"/>
      <c r="E54" s="153"/>
      <c r="F54" s="153"/>
      <c r="G54" s="153"/>
      <c r="H54" s="153"/>
      <c r="I54" s="153"/>
      <c r="J54" s="153"/>
      <c r="K54" s="153"/>
      <c r="L54" s="153"/>
      <c r="M54" s="153"/>
      <c r="N54" s="153"/>
      <c r="O54" s="153"/>
      <c r="P54" s="153"/>
      <c r="Q54" s="153"/>
      <c r="R54" s="153"/>
      <c r="S54" s="153"/>
      <c r="T54" s="153"/>
    </row>
    <row r="55" spans="1:20" s="129" customFormat="1" ht="24.95" customHeight="1" x14ac:dyDescent="0.25">
      <c r="A55" s="153"/>
      <c r="B55" s="153"/>
      <c r="C55" s="153"/>
      <c r="D55" s="153"/>
      <c r="E55" s="153"/>
      <c r="F55" s="153"/>
      <c r="G55" s="153"/>
      <c r="H55" s="153"/>
      <c r="I55" s="153"/>
      <c r="J55" s="153"/>
      <c r="K55" s="153"/>
      <c r="L55" s="153"/>
      <c r="M55" s="153"/>
      <c r="N55" s="153"/>
      <c r="O55" s="153"/>
      <c r="P55" s="153"/>
      <c r="Q55" s="153"/>
      <c r="R55" s="153"/>
      <c r="S55" s="153"/>
      <c r="T55" s="153"/>
    </row>
    <row r="56" spans="1:20" s="129" customFormat="1" ht="24.95" customHeight="1" x14ac:dyDescent="0.25">
      <c r="A56" s="153"/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3"/>
      <c r="N56" s="153"/>
      <c r="O56" s="153"/>
      <c r="P56" s="153"/>
      <c r="Q56" s="153"/>
      <c r="R56" s="153"/>
      <c r="S56" s="153"/>
      <c r="T56" s="153"/>
    </row>
    <row r="57" spans="1:20" s="129" customFormat="1" ht="24.95" customHeight="1" x14ac:dyDescent="0.25">
      <c r="A57" s="153"/>
      <c r="B57" s="153"/>
      <c r="C57" s="153"/>
      <c r="D57" s="153"/>
      <c r="E57" s="153"/>
      <c r="F57" s="153"/>
      <c r="G57" s="153"/>
      <c r="H57" s="153"/>
      <c r="I57" s="153"/>
      <c r="J57" s="153"/>
      <c r="K57" s="153"/>
      <c r="L57" s="153"/>
      <c r="M57" s="153"/>
      <c r="N57" s="153"/>
      <c r="O57" s="153"/>
      <c r="P57" s="153"/>
      <c r="Q57" s="153"/>
      <c r="R57" s="153"/>
      <c r="S57" s="153"/>
      <c r="T57" s="153"/>
    </row>
    <row r="58" spans="1:20" s="129" customFormat="1" ht="24.95" customHeight="1" x14ac:dyDescent="0.25">
      <c r="A58" s="153"/>
      <c r="B58" s="153"/>
      <c r="C58" s="153"/>
      <c r="D58" s="153"/>
      <c r="E58" s="153"/>
      <c r="F58" s="153"/>
      <c r="G58" s="153"/>
      <c r="H58" s="153"/>
      <c r="I58" s="153"/>
      <c r="J58" s="153"/>
      <c r="K58" s="153"/>
      <c r="L58" s="153"/>
      <c r="M58" s="153"/>
      <c r="N58" s="153"/>
      <c r="O58" s="153"/>
      <c r="P58" s="153"/>
      <c r="Q58" s="153"/>
      <c r="R58" s="153"/>
      <c r="S58" s="153"/>
      <c r="T58" s="153"/>
    </row>
    <row r="59" spans="1:20" s="129" customFormat="1" ht="24.95" customHeight="1" x14ac:dyDescent="0.25">
      <c r="A59" s="153"/>
      <c r="B59" s="153"/>
      <c r="C59" s="153"/>
      <c r="D59" s="153"/>
      <c r="E59" s="153"/>
      <c r="F59" s="153"/>
      <c r="G59" s="153"/>
      <c r="H59" s="153"/>
      <c r="I59" s="153"/>
      <c r="J59" s="153"/>
      <c r="K59" s="153"/>
      <c r="L59" s="153"/>
      <c r="M59" s="153"/>
      <c r="N59" s="153"/>
      <c r="O59" s="153"/>
      <c r="P59" s="153"/>
      <c r="Q59" s="153"/>
      <c r="R59" s="153"/>
      <c r="S59" s="153"/>
      <c r="T59" s="153"/>
    </row>
    <row r="60" spans="1:20" s="129" customFormat="1" ht="24.95" customHeight="1" x14ac:dyDescent="0.25">
      <c r="A60" s="153"/>
      <c r="B60" s="153"/>
      <c r="C60" s="153"/>
      <c r="D60" s="153"/>
      <c r="E60" s="153"/>
      <c r="F60" s="153"/>
      <c r="G60" s="153"/>
      <c r="H60" s="153"/>
      <c r="I60" s="153"/>
      <c r="J60" s="153"/>
      <c r="K60" s="153"/>
      <c r="L60" s="153"/>
      <c r="M60" s="153"/>
      <c r="N60" s="153"/>
      <c r="O60" s="153"/>
      <c r="P60" s="153"/>
      <c r="Q60" s="153"/>
      <c r="R60" s="153"/>
      <c r="S60" s="153"/>
      <c r="T60" s="153"/>
    </row>
    <row r="61" spans="1:20" s="129" customFormat="1" ht="24.95" customHeight="1" x14ac:dyDescent="0.25">
      <c r="A61" s="153"/>
      <c r="B61" s="153"/>
      <c r="C61" s="153"/>
      <c r="D61" s="153"/>
      <c r="E61" s="153"/>
      <c r="F61" s="153"/>
      <c r="G61" s="153"/>
      <c r="H61" s="153"/>
      <c r="I61" s="153"/>
      <c r="J61" s="153"/>
      <c r="K61" s="153"/>
      <c r="L61" s="153"/>
      <c r="M61" s="153"/>
      <c r="N61" s="153"/>
      <c r="O61" s="153"/>
      <c r="P61" s="153"/>
      <c r="Q61" s="153"/>
      <c r="R61" s="153"/>
      <c r="S61" s="153"/>
      <c r="T61" s="153"/>
    </row>
    <row r="62" spans="1:20" s="129" customFormat="1" ht="24.95" customHeight="1" x14ac:dyDescent="0.25">
      <c r="A62" s="153"/>
      <c r="B62" s="153"/>
      <c r="C62" s="153"/>
      <c r="D62" s="153"/>
      <c r="E62" s="153"/>
      <c r="F62" s="153"/>
      <c r="G62" s="153"/>
      <c r="H62" s="153"/>
      <c r="I62" s="153"/>
      <c r="J62" s="153"/>
      <c r="K62" s="153"/>
      <c r="L62" s="153"/>
      <c r="M62" s="153"/>
      <c r="N62" s="153"/>
      <c r="O62" s="153"/>
      <c r="P62" s="153"/>
      <c r="Q62" s="153"/>
      <c r="R62" s="153"/>
      <c r="S62" s="153"/>
      <c r="T62" s="153"/>
    </row>
    <row r="63" spans="1:20" s="129" customFormat="1" ht="24.95" customHeight="1" x14ac:dyDescent="0.25">
      <c r="A63" s="153"/>
      <c r="B63" s="153"/>
      <c r="C63" s="153"/>
      <c r="D63" s="153"/>
      <c r="E63" s="153"/>
      <c r="F63" s="153"/>
      <c r="G63" s="153"/>
      <c r="H63" s="153"/>
      <c r="I63" s="153"/>
      <c r="J63" s="153"/>
      <c r="K63" s="153"/>
      <c r="L63" s="153"/>
      <c r="M63" s="153"/>
      <c r="N63" s="153"/>
      <c r="O63" s="153"/>
      <c r="P63" s="153"/>
      <c r="Q63" s="153"/>
      <c r="R63" s="153"/>
      <c r="S63" s="153"/>
      <c r="T63" s="153"/>
    </row>
    <row r="64" spans="1:20" s="129" customFormat="1" ht="24.95" customHeight="1" x14ac:dyDescent="0.25">
      <c r="A64" s="153"/>
      <c r="B64" s="153"/>
      <c r="C64" s="153"/>
      <c r="D64" s="153"/>
      <c r="E64" s="153"/>
      <c r="F64" s="153"/>
      <c r="G64" s="153"/>
      <c r="H64" s="153"/>
      <c r="I64" s="153"/>
      <c r="J64" s="153"/>
      <c r="K64" s="153"/>
      <c r="L64" s="153"/>
      <c r="M64" s="153"/>
      <c r="N64" s="153"/>
      <c r="O64" s="153"/>
      <c r="P64" s="153"/>
      <c r="Q64" s="153"/>
      <c r="R64" s="153"/>
      <c r="S64" s="153"/>
      <c r="T64" s="153"/>
    </row>
    <row r="65" spans="1:20" s="129" customFormat="1" ht="24.95" customHeight="1" x14ac:dyDescent="0.25">
      <c r="A65" s="153"/>
      <c r="B65" s="153"/>
      <c r="C65" s="153"/>
      <c r="D65" s="153"/>
      <c r="E65" s="153"/>
      <c r="F65" s="153"/>
      <c r="G65" s="153"/>
      <c r="H65" s="153"/>
      <c r="I65" s="153"/>
      <c r="J65" s="153"/>
      <c r="K65" s="153"/>
      <c r="L65" s="153"/>
      <c r="M65" s="153"/>
      <c r="N65" s="153"/>
      <c r="O65" s="153"/>
      <c r="P65" s="153"/>
      <c r="Q65" s="153"/>
      <c r="R65" s="153"/>
      <c r="S65" s="153"/>
      <c r="T65" s="153"/>
    </row>
    <row r="66" spans="1:20" s="129" customFormat="1" ht="24.95" customHeight="1" x14ac:dyDescent="0.25">
      <c r="A66" s="153"/>
      <c r="B66" s="153"/>
      <c r="C66" s="153"/>
      <c r="D66" s="153"/>
      <c r="E66" s="153"/>
      <c r="F66" s="153"/>
      <c r="G66" s="153"/>
      <c r="H66" s="153"/>
      <c r="I66" s="153"/>
      <c r="J66" s="153"/>
      <c r="K66" s="153"/>
      <c r="L66" s="153"/>
      <c r="M66" s="153"/>
      <c r="N66" s="153"/>
      <c r="O66" s="153"/>
      <c r="P66" s="153"/>
      <c r="Q66" s="153"/>
      <c r="R66" s="153"/>
      <c r="S66" s="153"/>
      <c r="T66" s="153"/>
    </row>
    <row r="67" spans="1:20" s="129" customFormat="1" ht="24.95" customHeight="1" x14ac:dyDescent="0.25">
      <c r="A67" s="153"/>
      <c r="B67" s="153"/>
      <c r="C67" s="153"/>
      <c r="D67" s="153"/>
      <c r="E67" s="153"/>
      <c r="F67" s="153"/>
      <c r="G67" s="153"/>
      <c r="H67" s="153"/>
      <c r="I67" s="153"/>
      <c r="J67" s="153"/>
      <c r="K67" s="153"/>
      <c r="L67" s="153"/>
      <c r="M67" s="153"/>
      <c r="N67" s="153"/>
      <c r="O67" s="153"/>
      <c r="P67" s="153"/>
      <c r="Q67" s="153"/>
      <c r="R67" s="153"/>
      <c r="S67" s="153"/>
      <c r="T67" s="153"/>
    </row>
  </sheetData>
  <mergeCells count="32">
    <mergeCell ref="S27:V27"/>
    <mergeCell ref="O5:T5"/>
    <mergeCell ref="Q6:T6"/>
    <mergeCell ref="O6:P6"/>
    <mergeCell ref="A17:A18"/>
    <mergeCell ref="B17:B18"/>
    <mergeCell ref="A11:A12"/>
    <mergeCell ref="B11:B12"/>
    <mergeCell ref="A13:A14"/>
    <mergeCell ref="B13:B14"/>
    <mergeCell ref="A15:A16"/>
    <mergeCell ref="B15:B16"/>
    <mergeCell ref="O7:P7"/>
    <mergeCell ref="Q7:R7"/>
    <mergeCell ref="S7:T7"/>
    <mergeCell ref="M5:N7"/>
    <mergeCell ref="B1:G1"/>
    <mergeCell ref="A5:A9"/>
    <mergeCell ref="A21:B21"/>
    <mergeCell ref="A19:B20"/>
    <mergeCell ref="Q27:R27"/>
    <mergeCell ref="K5:L7"/>
    <mergeCell ref="I5:J7"/>
    <mergeCell ref="E8:E9"/>
    <mergeCell ref="G8:G9"/>
    <mergeCell ref="G5:H7"/>
    <mergeCell ref="E5:F7"/>
    <mergeCell ref="N1:T1"/>
    <mergeCell ref="B4:S4"/>
    <mergeCell ref="D5:D8"/>
    <mergeCell ref="C5:C9"/>
    <mergeCell ref="B5:B8"/>
  </mergeCells>
  <pageMargins left="0.7" right="0.7" top="0.75" bottom="0.75" header="0" footer="0"/>
  <pageSetup paperSize="9" scale="3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СПТ. Оленинский МО</vt:lpstr>
      <vt:lpstr>образец в проект приказа WORD</vt:lpstr>
      <vt:lpstr>в приказ (объед. ячей.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RePack by Diakov</cp:lastModifiedBy>
  <dcterms:created xsi:type="dcterms:W3CDTF">2006-09-16T00:00:00Z</dcterms:created>
  <dcterms:modified xsi:type="dcterms:W3CDTF">2021-11-19T13:21:18Z</dcterms:modified>
</cp:coreProperties>
</file>